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Рабочий стол 19,09,23\Рабстол\По  плану мероприятий\"/>
    </mc:Choice>
  </mc:AlternateContent>
  <xr:revisionPtr revIDLastSave="0" documentId="13_ncr:1_{C0E33E23-A21B-41EE-841D-111BDC9197E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" i="1" l="1"/>
  <c r="AB3" i="1"/>
  <c r="U3" i="1"/>
  <c r="T3" i="1"/>
  <c r="S3" i="1"/>
  <c r="R3" i="1"/>
  <c r="Q3" i="1"/>
  <c r="P3" i="1"/>
  <c r="V3" i="1"/>
  <c r="W3" i="1"/>
  <c r="X3" i="1"/>
  <c r="Y3" i="1"/>
  <c r="Z3" i="1"/>
  <c r="AB66" i="1" l="1"/>
  <c r="AA66" i="1"/>
  <c r="Z66" i="1"/>
  <c r="Y66" i="1"/>
  <c r="X66" i="1"/>
  <c r="W66" i="1"/>
  <c r="V66" i="1"/>
  <c r="U66" i="1"/>
  <c r="T66" i="1"/>
  <c r="S66" i="1"/>
  <c r="R66" i="1"/>
  <c r="Q66" i="1"/>
  <c r="P66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AB4" i="1"/>
  <c r="AA4" i="1"/>
  <c r="Z4" i="1"/>
  <c r="Y4" i="1"/>
  <c r="X4" i="1"/>
  <c r="W4" i="1"/>
  <c r="V4" i="1"/>
  <c r="U4" i="1"/>
  <c r="T4" i="1"/>
  <c r="S4" i="1"/>
  <c r="R4" i="1"/>
  <c r="Q4" i="1"/>
  <c r="P4" i="1"/>
</calcChain>
</file>

<file path=xl/sharedStrings.xml><?xml version="1.0" encoding="utf-8"?>
<sst xmlns="http://schemas.openxmlformats.org/spreadsheetml/2006/main" count="81" uniqueCount="81">
  <si>
    <t>Динамика цен на продовольственные и непродовольственные товары первой необходимости (Дагестанстат)</t>
  </si>
  <si>
    <t>Говядина (кроме бескостного мяса), кг</t>
  </si>
  <si>
    <t>Свинина (кроме бескостного мяса), кг</t>
  </si>
  <si>
    <t>Баранина (кроме бескостного мяса), кг</t>
  </si>
  <si>
    <t>Куры охлажденные и мороженые, кг</t>
  </si>
  <si>
    <t>Сосиски, сардельки, кг</t>
  </si>
  <si>
    <t>Колбаса полукопченая и варено-копченая, кг</t>
  </si>
  <si>
    <t>Колбаса вареная, кг</t>
  </si>
  <si>
    <t>Консервы мясные для детского питания, кг</t>
  </si>
  <si>
    <t>Рыба мороженая неразделанная, кг</t>
  </si>
  <si>
    <t>Масло сливочное, кг</t>
  </si>
  <si>
    <t>Масло подсолнечное, л</t>
  </si>
  <si>
    <t>Маргарин, кг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</si>
  <si>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</si>
  <si>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</si>
  <si>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Сметана, кг</t>
  </si>
  <si>
    <t>Творог, кг</t>
  </si>
  <si>
    <t>Смеси сухие молочные для детского питания, кг</t>
  </si>
  <si>
    <t>Сыры твердые, полутвердые и мягкие, кг</t>
  </si>
  <si>
    <t>Консервы овощные для детского питания, кг</t>
  </si>
  <si>
    <t>Консервы фруктово-ягодные для детского питания, кг</t>
  </si>
  <si>
    <t>Яйца куриные, 10 шт.</t>
  </si>
  <si>
    <t>Сахар-песок, кг</t>
  </si>
  <si>
    <t>Печенье, кг</t>
  </si>
  <si>
    <t>Чай черный байховый, кг</t>
  </si>
  <si>
    <t>Соль поваренная пищевая, кг</t>
  </si>
  <si>
    <t>Мука пшеничная, кг</t>
  </si>
  <si>
    <t>Хлеб из ржаной муки и из смеси муки ржаной и пшеничной, кг</t>
  </si>
  <si>
    <t>Хлеб и булочные изделия из пшеничной муки различных сортов, кг</t>
  </si>
  <si>
    <t>Рис шлифованный, кг</t>
  </si>
  <si>
    <t>Пшено, кг</t>
  </si>
  <si>
    <t>Крупа гречневая-ядрица, кг</t>
  </si>
  <si>
    <t>Вермишель,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</si>
  <si>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</si>
  <si>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</si>
  <si>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</si>
  <si>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</si>
  <si>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Свёкла столовая, кг</t>
  </si>
  <si>
    <t>Морковь, кг</t>
  </si>
  <si>
    <t>Огурцы свежие, кг</t>
  </si>
  <si>
    <t>Помидоры свежие, кг</t>
  </si>
  <si>
    <t>Яблоки, кг</t>
  </si>
  <si>
    <t>Бананы, кг</t>
  </si>
  <si>
    <t>Брюки для детей школьного возраста из джинсовой ткани, шт.</t>
  </si>
  <si>
    <t>Пеленки для новорожденных, шт.</t>
  </si>
  <si>
    <t>Костюм спортивный для детей школьного возраста, шт.</t>
  </si>
  <si>
    <t>Майка, футболка мужская бельевая, шт.</t>
  </si>
  <si>
    <t>Футболка детская, шт.</t>
  </si>
  <si>
    <t>Носки мужские, пара</t>
  </si>
  <si>
    <t>Колготки женские эластичные, шт.</t>
  </si>
  <si>
    <t>Кроссовые туфли для детей, пара</t>
  </si>
  <si>
    <t>Кроссовые туфли для взрослых, пара</t>
  </si>
  <si>
    <t>Мыло хозяйственное, 200 г</t>
  </si>
  <si>
    <t>Порошок стиральный, кг</t>
  </si>
  <si>
    <t>Мыло туалетное, 100 г</t>
  </si>
  <si>
    <t>Шампунь, 250 мл</t>
  </si>
  <si>
    <t>Паста зубная, 100 г (100 мл)</t>
  </si>
  <si>
    <t>Щетка зубная, шт.</t>
  </si>
  <si>
    <t>Спички, коробок</t>
  </si>
  <si>
    <t>Электропылесос напольный, шт.</t>
  </si>
  <si>
    <t>Бумага туалетная, рулон</t>
  </si>
  <si>
    <t>Прокладки женские гигиенические, 10 шт.</t>
  </si>
  <si>
    <t>Подгузники детские бумажные, 10 шт.</t>
  </si>
  <si>
    <t>Телевизор, шт.</t>
  </si>
  <si>
    <t>Смартфон, шт.</t>
  </si>
  <si>
    <t>Снижение цен</t>
  </si>
  <si>
    <t>Рост цен до 10%</t>
  </si>
  <si>
    <t>Рост цен от 10%</t>
  </si>
  <si>
    <t>Динамика цен за  1 неделю в %  (2 декабря и 25 ноября)</t>
  </si>
  <si>
    <t>Динамика цен за  1 месяц в %  (2 декабря  и 5 ноября)</t>
  </si>
  <si>
    <t>Динамика цен за  2 месяца в %  (2 декабря и 7 октября)</t>
  </si>
  <si>
    <t>Динамика цен  за 3 месяца в %  (2 декабря  и 2 сентября)</t>
  </si>
  <si>
    <t>Динамика цен за 4 месяца в %  (2 декабря  и 5 августа)</t>
  </si>
  <si>
    <t>Динамика цен за 5 месяца в %  (2 декабря  и 1 июля)</t>
  </si>
  <si>
    <t>Динамика цен за 6 месяцев в %    (2 декабря и 3 июня )</t>
  </si>
  <si>
    <t>Динамика цен за 7 месяцев в %    (2 декабря и 2 мая)</t>
  </si>
  <si>
    <t>Динамика цен за 8 месяцев в %    (2 декабря и  1 апреля )</t>
  </si>
  <si>
    <t>Динамика цен за 9 месяцев в %   (2 декабря и 4 марта)</t>
  </si>
  <si>
    <t>Динамика цен за 10 месяцев в %   (2 декабря и 5 февраля)</t>
  </si>
  <si>
    <t>Динамика цен за 12 месяцев в %   (2 декабря и 4 декабря 2023 года)</t>
  </si>
  <si>
    <t>Динамика цен за 11 месяцев в %   (2 декабря и 9 января)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</si>
</sst>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\ _₽_-;\-* #,##0\ _₽_-;_-* &quot;-&quot;\ _₽_-;_-@_-"/>
  </numFmts>
  <fonts count="7" x14ac:knownFonts="1">
    <font>
      <sz val="11"/>
      <color theme="1"/>
      <name val="Calibri"/>
      <scheme val="minor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.5"/>
      <color theme="1"/>
      <name val="Times New Roman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indexed="5"/>
        <bgColor indexed="5"/>
      </patternFill>
    </fill>
    <fill>
      <patternFill patternType="solid">
        <fgColor indexed="2"/>
        <bgColor indexed="2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164" fontId="1" fillId="0" borderId="0" applyFont="0" applyFill="0" applyBorder="0" applyProtection="0"/>
    <xf numFmtId="165" fontId="1" fillId="0" borderId="0" applyFont="0" applyFill="0" applyBorder="0" applyProtection="0"/>
    <xf numFmtId="44" fontId="1" fillId="0" borderId="0" applyFont="0" applyFill="0" applyBorder="0" applyProtection="0"/>
    <xf numFmtId="42" fontId="1" fillId="0" borderId="0" applyFont="0" applyFill="0" applyBorder="0" applyProtection="0"/>
    <xf numFmtId="0" fontId="4" fillId="0" borderId="0"/>
    <xf numFmtId="9" fontId="1" fillId="0" borderId="0" applyFont="0" applyFill="0" applyBorder="0" applyProtection="0"/>
    <xf numFmtId="0" fontId="4" fillId="0" borderId="0"/>
  </cellStyleXfs>
  <cellXfs count="2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2" xfId="0" applyBorder="1" applyAlignment="1">
      <alignment horizontal="left" vertical="top"/>
    </xf>
    <xf numFmtId="14" fontId="0" fillId="0" borderId="2" xfId="0" applyNumberFormat="1" applyBorder="1" applyAlignment="1">
      <alignment horizontal="left" vertical="top"/>
    </xf>
    <xf numFmtId="0" fontId="0" fillId="2" borderId="2" xfId="0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2" fontId="3" fillId="0" borderId="2" xfId="0" applyNumberFormat="1" applyFont="1" applyBorder="1" applyAlignment="1">
      <alignment horizontal="left" indent="1"/>
    </xf>
    <xf numFmtId="2" fontId="0" fillId="2" borderId="2" xfId="0" applyNumberFormat="1" applyFill="1" applyBorder="1" applyAlignment="1">
      <alignment horizontal="left" vertical="top"/>
    </xf>
    <xf numFmtId="0" fontId="0" fillId="2" borderId="0" xfId="0" applyFill="1"/>
    <xf numFmtId="2" fontId="3" fillId="0" borderId="2" xfId="0" applyNumberFormat="1" applyFont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2" borderId="0" xfId="0" applyFill="1" applyAlignment="1">
      <alignment horizontal="left" vertical="top"/>
    </xf>
    <xf numFmtId="0" fontId="0" fillId="4" borderId="2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2" fontId="5" fillId="0" borderId="0" xfId="0" applyNumberFormat="1" applyFont="1" applyAlignment="1">
      <alignment horizontal="right" indent="1"/>
    </xf>
    <xf numFmtId="2" fontId="5" fillId="0" borderId="2" xfId="0" applyNumberFormat="1" applyFont="1" applyBorder="1" applyAlignment="1">
      <alignment horizontal="left" indent="1"/>
    </xf>
    <xf numFmtId="2" fontId="5" fillId="0" borderId="0" xfId="0" applyNumberFormat="1" applyFont="1" applyAlignment="1">
      <alignment horizontal="left" indent="1"/>
    </xf>
    <xf numFmtId="2" fontId="5" fillId="0" borderId="3" xfId="0" applyNumberFormat="1" applyFont="1" applyBorder="1" applyAlignment="1">
      <alignment horizontal="right" indent="1"/>
    </xf>
    <xf numFmtId="2" fontId="5" fillId="0" borderId="4" xfId="0" applyNumberFormat="1" applyFont="1" applyBorder="1" applyAlignment="1">
      <alignment horizontal="right" indent="1"/>
    </xf>
    <xf numFmtId="2" fontId="5" fillId="0" borderId="5" xfId="0" applyNumberFormat="1" applyFont="1" applyBorder="1" applyAlignment="1">
      <alignment horizontal="left" indent="1"/>
    </xf>
    <xf numFmtId="2" fontId="5" fillId="0" borderId="2" xfId="0" applyNumberFormat="1" applyFont="1" applyBorder="1" applyAlignment="1">
      <alignment horizontal="left"/>
    </xf>
    <xf numFmtId="2" fontId="6" fillId="0" borderId="2" xfId="0" applyNumberFormat="1" applyFont="1" applyBorder="1" applyAlignment="1">
      <alignment horizontal="left" inden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8">
    <cellStyle name="Comma" xfId="1" xr:uid="{00000000-0005-0000-0000-000000000000}"/>
    <cellStyle name="Comma [0]" xfId="2" xr:uid="{00000000-0005-0000-0000-000001000000}"/>
    <cellStyle name="Currency" xfId="3" xr:uid="{00000000-0005-0000-0000-000002000000}"/>
    <cellStyle name="Currency [0]" xfId="4" xr:uid="{00000000-0005-0000-0000-000003000000}"/>
    <cellStyle name="Normal" xfId="5" xr:uid="{00000000-0005-0000-0000-000004000000}"/>
    <cellStyle name="Percent" xfId="6" xr:uid="{00000000-0005-0000-0000-000005000000}"/>
    <cellStyle name="Обычный" xfId="0" builtinId="0"/>
    <cellStyle name="Обычный 2" xfId="7" xr:uid="{00000000-0005-0000-0000-000007000000}"/>
  </cellStyles>
  <dxfs count="6">
    <dxf>
      <fill>
        <patternFill patternType="solid">
          <fgColor indexed="5"/>
          <bgColor indexed="5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1"/>
  <sheetViews>
    <sheetView tabSelected="1" topLeftCell="A40" zoomScale="80" workbookViewId="0">
      <selection activeCell="G9" sqref="G9"/>
    </sheetView>
  </sheetViews>
  <sheetFormatPr defaultRowHeight="15" x14ac:dyDescent="0.25"/>
  <cols>
    <col min="1" max="1" width="37.85546875" customWidth="1"/>
    <col min="2" max="10" width="11.85546875" style="1" customWidth="1"/>
    <col min="11" max="11" width="10.7109375" style="2" customWidth="1"/>
    <col min="12" max="12" width="10.5703125" style="3" customWidth="1"/>
    <col min="13" max="13" width="11.7109375" style="3" customWidth="1"/>
    <col min="14" max="14" width="11" style="3" customWidth="1"/>
    <col min="15" max="15" width="11.28515625" style="3" customWidth="1"/>
    <col min="16" max="17" width="11.85546875" customWidth="1"/>
  </cols>
  <sheetData>
    <row r="1" spans="1:28" ht="18.75" x14ac:dyDescent="0.3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150" x14ac:dyDescent="0.25">
      <c r="A2" s="4"/>
      <c r="B2" s="5">
        <v>45628</v>
      </c>
      <c r="C2" s="5">
        <v>45621</v>
      </c>
      <c r="D2" s="5">
        <v>45601</v>
      </c>
      <c r="E2" s="5">
        <v>45572</v>
      </c>
      <c r="F2" s="5">
        <v>45537</v>
      </c>
      <c r="G2" s="5">
        <v>45509</v>
      </c>
      <c r="H2" s="5">
        <v>45474</v>
      </c>
      <c r="I2" s="5">
        <v>45446</v>
      </c>
      <c r="J2" s="5">
        <v>45414</v>
      </c>
      <c r="K2" s="5">
        <v>45383</v>
      </c>
      <c r="L2" s="5">
        <v>45355</v>
      </c>
      <c r="M2" s="5">
        <v>45327</v>
      </c>
      <c r="N2" s="5">
        <v>45300</v>
      </c>
      <c r="O2" s="5">
        <v>45264</v>
      </c>
      <c r="P2" s="6" t="s">
        <v>68</v>
      </c>
      <c r="Q2" s="6" t="s">
        <v>69</v>
      </c>
      <c r="R2" s="6" t="s">
        <v>70</v>
      </c>
      <c r="S2" s="6" t="s">
        <v>71</v>
      </c>
      <c r="T2" s="6" t="s">
        <v>72</v>
      </c>
      <c r="U2" s="6" t="s">
        <v>73</v>
      </c>
      <c r="V2" s="6" t="s">
        <v>74</v>
      </c>
      <c r="W2" s="6" t="s">
        <v>75</v>
      </c>
      <c r="X2" s="6" t="s">
        <v>76</v>
      </c>
      <c r="Y2" s="6" t="s">
        <v>77</v>
      </c>
      <c r="Z2" s="6" t="s">
        <v>78</v>
      </c>
      <c r="AA2" s="6" t="s">
        <v>80</v>
      </c>
      <c r="AB2" s="6" t="s">
        <v>79</v>
      </c>
    </row>
    <row r="3" spans="1:28" ht="15.75" x14ac:dyDescent="0.25">
      <c r="A3" s="7" t="s">
        <v>1</v>
      </c>
      <c r="B3" s="23">
        <v>563.49</v>
      </c>
      <c r="C3" s="8">
        <v>561.37</v>
      </c>
      <c r="D3" s="8">
        <v>556.59</v>
      </c>
      <c r="E3" s="16">
        <v>549.88</v>
      </c>
      <c r="F3" s="17">
        <v>540.04999999999995</v>
      </c>
      <c r="G3" s="18">
        <v>541.11</v>
      </c>
      <c r="H3" s="17">
        <v>539.91</v>
      </c>
      <c r="I3" s="18">
        <v>536.02</v>
      </c>
      <c r="J3" s="17">
        <v>533.97</v>
      </c>
      <c r="K3" s="18">
        <v>520.74</v>
      </c>
      <c r="L3" s="17">
        <v>507.44</v>
      </c>
      <c r="M3" s="18">
        <v>504.64</v>
      </c>
      <c r="N3" s="17">
        <v>489.11</v>
      </c>
      <c r="O3" s="8">
        <v>481.8</v>
      </c>
      <c r="P3" s="9">
        <f>(B3/C3)*100-100</f>
        <v>0.3776475408376001</v>
      </c>
      <c r="Q3" s="9">
        <f>(B3/D3)*100-100</f>
        <v>1.2396916940656411</v>
      </c>
      <c r="R3" s="9">
        <f>(B3/E3)*100-100</f>
        <v>2.4750854731941558</v>
      </c>
      <c r="S3" s="9">
        <f>(B3/F3)*100-100</f>
        <v>4.3403388575131885</v>
      </c>
      <c r="T3" s="9">
        <f>(B3/G3)*100-100</f>
        <v>4.1359427842767644</v>
      </c>
      <c r="U3" s="9">
        <f>(B3/H3)*100-100</f>
        <v>4.3673945657609607</v>
      </c>
      <c r="V3" s="9">
        <f>(B3/I3)*100-100</f>
        <v>5.124808775791962</v>
      </c>
      <c r="W3" s="9">
        <f>(B3/J3)*100-100</f>
        <v>5.5284004719366067</v>
      </c>
      <c r="X3" s="9">
        <f t="shared" ref="X3:X9" si="0">(B3/K3)*100-100</f>
        <v>8.20947113722778</v>
      </c>
      <c r="Y3" s="9">
        <f>(B3/L3)*100-100</f>
        <v>11.045640863944499</v>
      </c>
      <c r="Z3" s="9">
        <f t="shared" ref="Z3:Z9" si="1">(B3/M3)*100-100</f>
        <v>11.661778693722269</v>
      </c>
      <c r="AA3" s="9">
        <f>(B3/N3)*100-100</f>
        <v>15.207213101347335</v>
      </c>
      <c r="AB3" s="9">
        <f>(B3/O3)*100-100</f>
        <v>16.955168119551686</v>
      </c>
    </row>
    <row r="4" spans="1:28" ht="15.75" x14ac:dyDescent="0.25">
      <c r="A4" s="7" t="s">
        <v>2</v>
      </c>
      <c r="B4" s="23">
        <v>502.07</v>
      </c>
      <c r="C4" s="8">
        <v>501.66</v>
      </c>
      <c r="D4" s="8">
        <v>501.66</v>
      </c>
      <c r="E4" s="19">
        <v>501.23</v>
      </c>
      <c r="F4" s="18">
        <v>501.23</v>
      </c>
      <c r="G4" s="17">
        <v>499.97</v>
      </c>
      <c r="H4" s="18">
        <v>499.97</v>
      </c>
      <c r="I4" s="17">
        <v>499.97</v>
      </c>
      <c r="J4" s="18">
        <v>498.25</v>
      </c>
      <c r="K4" s="17">
        <v>492.77</v>
      </c>
      <c r="L4" s="18">
        <v>476.98</v>
      </c>
      <c r="M4" s="17">
        <v>476.98</v>
      </c>
      <c r="N4" s="18">
        <v>453.3</v>
      </c>
      <c r="O4" s="8">
        <v>453.31</v>
      </c>
      <c r="P4" s="9">
        <f t="shared" ref="P4:P66" si="2">(B4/C4)*100-100</f>
        <v>8.1728660845996615E-2</v>
      </c>
      <c r="Q4" s="9">
        <f t="shared" ref="Q4:Q9" si="3">(B4/D4)*100-100</f>
        <v>8.1728660845996615E-2</v>
      </c>
      <c r="R4" s="9">
        <f t="shared" ref="R4:R9" si="4">(B4/E4)*100-100</f>
        <v>0.16758773417393513</v>
      </c>
      <c r="S4" s="9">
        <f t="shared" ref="S4:S9" si="5">(B4/F4)*100-100</f>
        <v>0.16758773417393513</v>
      </c>
      <c r="T4" s="9">
        <f t="shared" ref="T4:T9" si="6">(B4/G4)*100-100</f>
        <v>0.42002520151207534</v>
      </c>
      <c r="U4" s="9">
        <f t="shared" ref="U4:U9" si="7">(B4/H4)*100-100</f>
        <v>0.42002520151207534</v>
      </c>
      <c r="V4" s="9">
        <f t="shared" ref="V4:V9" si="8">(B4/I4)*100-100</f>
        <v>0.42002520151207534</v>
      </c>
      <c r="W4" s="9">
        <f t="shared" ref="W4:W9" si="9">(B4/J4)*100-100</f>
        <v>0.76668339187155254</v>
      </c>
      <c r="X4" s="9">
        <f t="shared" si="0"/>
        <v>1.8872902165310421</v>
      </c>
      <c r="Y4" s="9">
        <f t="shared" ref="Y4:Y9" si="10">(B4/L4)*100-100</f>
        <v>5.2601786238416679</v>
      </c>
      <c r="Z4" s="9">
        <f t="shared" si="1"/>
        <v>5.2601786238416679</v>
      </c>
      <c r="AA4" s="9">
        <f t="shared" ref="AA4:AA9" si="11">(B4/N4)*100-100</f>
        <v>10.758879329362458</v>
      </c>
      <c r="AB4" s="9">
        <f t="shared" ref="AB4:AB9" si="12">(B4/O4)*100-100</f>
        <v>10.756435993029044</v>
      </c>
    </row>
    <row r="5" spans="1:28" ht="15.75" x14ac:dyDescent="0.25">
      <c r="A5" s="7" t="s">
        <v>3</v>
      </c>
      <c r="B5" s="23">
        <v>740.33</v>
      </c>
      <c r="C5" s="8">
        <v>740.33</v>
      </c>
      <c r="D5" s="8">
        <v>737.22</v>
      </c>
      <c r="E5" s="16">
        <v>730.54</v>
      </c>
      <c r="F5" s="17">
        <v>722.96</v>
      </c>
      <c r="G5" s="18">
        <v>727.34</v>
      </c>
      <c r="H5" s="17">
        <v>732.47</v>
      </c>
      <c r="I5" s="18">
        <v>739.3</v>
      </c>
      <c r="J5" s="17">
        <v>747</v>
      </c>
      <c r="K5" s="18">
        <v>632.84</v>
      </c>
      <c r="L5" s="17">
        <v>615.55999999999995</v>
      </c>
      <c r="M5" s="18">
        <v>603.59</v>
      </c>
      <c r="N5" s="17">
        <v>594.89</v>
      </c>
      <c r="O5" s="8">
        <v>593.84</v>
      </c>
      <c r="P5" s="9">
        <f t="shared" si="2"/>
        <v>0</v>
      </c>
      <c r="Q5" s="9">
        <f t="shared" si="3"/>
        <v>0.42185507718184567</v>
      </c>
      <c r="R5" s="9">
        <f t="shared" si="4"/>
        <v>1.3401045801735734</v>
      </c>
      <c r="S5" s="9">
        <f t="shared" si="5"/>
        <v>2.4026225517317528</v>
      </c>
      <c r="T5" s="9">
        <f t="shared" si="6"/>
        <v>1.785959798718622</v>
      </c>
      <c r="U5" s="9">
        <f t="shared" si="7"/>
        <v>1.0730814913921307</v>
      </c>
      <c r="V5" s="9">
        <f t="shared" si="8"/>
        <v>0.13932097930475607</v>
      </c>
      <c r="W5" s="9">
        <f t="shared" si="9"/>
        <v>-0.89290495314591567</v>
      </c>
      <c r="X5" s="9">
        <f t="shared" si="0"/>
        <v>16.985335945894704</v>
      </c>
      <c r="Y5" s="9">
        <f t="shared" si="10"/>
        <v>20.269348235752844</v>
      </c>
      <c r="Z5" s="9">
        <f t="shared" si="1"/>
        <v>22.654450868967331</v>
      </c>
      <c r="AA5" s="9">
        <f t="shared" si="11"/>
        <v>24.448217317487277</v>
      </c>
      <c r="AB5" s="9">
        <f t="shared" si="12"/>
        <v>24.668260810992876</v>
      </c>
    </row>
    <row r="6" spans="1:28" ht="15.75" x14ac:dyDescent="0.25">
      <c r="A6" s="7" t="s">
        <v>4</v>
      </c>
      <c r="B6" s="23">
        <v>238.81</v>
      </c>
      <c r="C6" s="8">
        <v>239.46</v>
      </c>
      <c r="D6" s="8">
        <v>250.45</v>
      </c>
      <c r="E6" s="19">
        <v>259.26</v>
      </c>
      <c r="F6" s="18">
        <v>246.34</v>
      </c>
      <c r="G6" s="17">
        <v>238.63</v>
      </c>
      <c r="H6" s="18">
        <v>245.55</v>
      </c>
      <c r="I6" s="17">
        <v>253.9</v>
      </c>
      <c r="J6" s="18">
        <v>248.38</v>
      </c>
      <c r="K6" s="17">
        <v>257.06</v>
      </c>
      <c r="L6" s="18">
        <v>245.01</v>
      </c>
      <c r="M6" s="17">
        <v>228.9</v>
      </c>
      <c r="N6" s="18">
        <v>233.87</v>
      </c>
      <c r="O6" s="8">
        <v>228.77</v>
      </c>
      <c r="P6" s="9">
        <f t="shared" si="2"/>
        <v>-0.27144408251899677</v>
      </c>
      <c r="Q6" s="9">
        <f t="shared" si="3"/>
        <v>-4.647634258334989</v>
      </c>
      <c r="R6" s="9">
        <f t="shared" si="4"/>
        <v>-7.8878346061868427</v>
      </c>
      <c r="S6" s="9">
        <f t="shared" si="5"/>
        <v>-3.0567508321831696</v>
      </c>
      <c r="T6" s="9">
        <f t="shared" si="6"/>
        <v>7.5430582910797739E-2</v>
      </c>
      <c r="U6" s="9">
        <f t="shared" si="7"/>
        <v>-2.7448584809611134</v>
      </c>
      <c r="V6" s="9">
        <f t="shared" si="8"/>
        <v>-5.9432847577786561</v>
      </c>
      <c r="W6" s="9">
        <f t="shared" si="9"/>
        <v>-3.8529672276350766</v>
      </c>
      <c r="X6" s="9">
        <f t="shared" si="0"/>
        <v>-7.0995098420602147</v>
      </c>
      <c r="Y6" s="9">
        <f t="shared" si="10"/>
        <v>-2.5305089588180039</v>
      </c>
      <c r="Z6" s="9">
        <f t="shared" si="1"/>
        <v>4.3294014853647838</v>
      </c>
      <c r="AA6" s="9">
        <f t="shared" si="11"/>
        <v>2.1122846025569686</v>
      </c>
      <c r="AB6" s="9">
        <f t="shared" si="12"/>
        <v>4.3886873278838863</v>
      </c>
    </row>
    <row r="7" spans="1:28" ht="15.75" x14ac:dyDescent="0.25">
      <c r="A7" s="7" t="s">
        <v>5</v>
      </c>
      <c r="B7" s="23">
        <v>484.54</v>
      </c>
      <c r="C7" s="8">
        <v>483.63</v>
      </c>
      <c r="D7" s="8">
        <v>479.46</v>
      </c>
      <c r="E7" s="16">
        <v>472.26</v>
      </c>
      <c r="F7" s="17">
        <v>465.49</v>
      </c>
      <c r="G7" s="18">
        <v>463.26</v>
      </c>
      <c r="H7" s="17">
        <v>457.8</v>
      </c>
      <c r="I7" s="18">
        <v>451.65</v>
      </c>
      <c r="J7" s="17">
        <v>444.09</v>
      </c>
      <c r="K7" s="18">
        <v>438.51</v>
      </c>
      <c r="L7" s="17">
        <v>435.79</v>
      </c>
      <c r="M7" s="18">
        <v>431.97</v>
      </c>
      <c r="N7" s="17">
        <v>435.48</v>
      </c>
      <c r="O7" s="8">
        <v>428.66</v>
      </c>
      <c r="P7" s="9">
        <f t="shared" si="2"/>
        <v>0.18816037053119317</v>
      </c>
      <c r="Q7" s="9">
        <f t="shared" si="3"/>
        <v>1.0595252992950464</v>
      </c>
      <c r="R7" s="9">
        <f t="shared" si="4"/>
        <v>2.6002625672299189</v>
      </c>
      <c r="S7" s="9">
        <f t="shared" si="5"/>
        <v>4.0924617070184013</v>
      </c>
      <c r="T7" s="9">
        <f t="shared" si="6"/>
        <v>4.5935327893623423</v>
      </c>
      <c r="U7" s="9">
        <f t="shared" si="7"/>
        <v>5.840978593272169</v>
      </c>
      <c r="V7" s="9">
        <f t="shared" si="8"/>
        <v>7.2821875345953799</v>
      </c>
      <c r="W7" s="9">
        <f t="shared" si="9"/>
        <v>9.1085140399468543</v>
      </c>
      <c r="X7" s="9">
        <f t="shared" si="0"/>
        <v>10.496909990650167</v>
      </c>
      <c r="Y7" s="9">
        <f t="shared" si="10"/>
        <v>11.186580692535401</v>
      </c>
      <c r="Z7" s="9">
        <f t="shared" si="1"/>
        <v>12.169826608329288</v>
      </c>
      <c r="AA7" s="9">
        <f t="shared" si="11"/>
        <v>11.265729769449791</v>
      </c>
      <c r="AB7" s="9">
        <f t="shared" si="12"/>
        <v>13.035972565669752</v>
      </c>
    </row>
    <row r="8" spans="1:28" ht="30" x14ac:dyDescent="0.25">
      <c r="A8" s="7" t="s">
        <v>6</v>
      </c>
      <c r="B8" s="23">
        <v>639.6</v>
      </c>
      <c r="C8" s="8">
        <v>638.48</v>
      </c>
      <c r="D8" s="8">
        <v>631.29</v>
      </c>
      <c r="E8" s="19">
        <v>614.25</v>
      </c>
      <c r="F8" s="18">
        <v>604.25</v>
      </c>
      <c r="G8" s="17">
        <v>604.25</v>
      </c>
      <c r="H8" s="18">
        <v>599.52</v>
      </c>
      <c r="I8" s="17">
        <v>599.52</v>
      </c>
      <c r="J8" s="18">
        <v>598.6</v>
      </c>
      <c r="K8" s="17">
        <v>595.72</v>
      </c>
      <c r="L8" s="18">
        <v>594.16999999999996</v>
      </c>
      <c r="M8" s="17">
        <v>590.16</v>
      </c>
      <c r="N8" s="18">
        <v>582.39</v>
      </c>
      <c r="O8" s="8">
        <v>600.07000000000005</v>
      </c>
      <c r="P8" s="9">
        <f t="shared" si="2"/>
        <v>0.17541661445935119</v>
      </c>
      <c r="Q8" s="9">
        <f t="shared" si="3"/>
        <v>1.3163522311457712</v>
      </c>
      <c r="R8" s="9">
        <f t="shared" si="4"/>
        <v>4.1269841269841407</v>
      </c>
      <c r="S8" s="9">
        <f t="shared" si="5"/>
        <v>5.8502275548200373</v>
      </c>
      <c r="T8" s="9">
        <f t="shared" si="6"/>
        <v>5.8502275548200373</v>
      </c>
      <c r="U8" s="9">
        <f t="shared" si="7"/>
        <v>6.6853482786229108</v>
      </c>
      <c r="V8" s="9">
        <f t="shared" si="8"/>
        <v>6.6853482786229108</v>
      </c>
      <c r="W8" s="9">
        <f t="shared" si="9"/>
        <v>6.849315068493155</v>
      </c>
      <c r="X8" s="9">
        <f t="shared" si="0"/>
        <v>7.3658765863157072</v>
      </c>
      <c r="Y8" s="9">
        <f t="shared" si="10"/>
        <v>7.6459599104633469</v>
      </c>
      <c r="Z8" s="9">
        <f t="shared" si="1"/>
        <v>8.3773891825945697</v>
      </c>
      <c r="AA8" s="9">
        <f t="shared" si="11"/>
        <v>9.8233142739401416</v>
      </c>
      <c r="AB8" s="9">
        <f t="shared" si="12"/>
        <v>6.5875647841085083</v>
      </c>
    </row>
    <row r="9" spans="1:28" ht="15.75" x14ac:dyDescent="0.25">
      <c r="A9" s="7" t="s">
        <v>7</v>
      </c>
      <c r="B9" s="23">
        <v>536.15</v>
      </c>
      <c r="C9" s="8">
        <v>536.15</v>
      </c>
      <c r="D9" s="8">
        <v>532.38</v>
      </c>
      <c r="E9" s="16">
        <v>500.18</v>
      </c>
      <c r="F9" s="17">
        <v>494.89</v>
      </c>
      <c r="G9" s="18">
        <v>494.69</v>
      </c>
      <c r="H9" s="17">
        <v>494.06</v>
      </c>
      <c r="I9" s="18">
        <v>490.47</v>
      </c>
      <c r="J9" s="17">
        <v>490.55</v>
      </c>
      <c r="K9" s="18">
        <v>487.74</v>
      </c>
      <c r="L9" s="17">
        <v>483.44</v>
      </c>
      <c r="M9" s="18">
        <v>478.46</v>
      </c>
      <c r="N9" s="17">
        <v>469.07</v>
      </c>
      <c r="O9" s="8">
        <v>468.06</v>
      </c>
      <c r="P9" s="9">
        <f t="shared" si="2"/>
        <v>0</v>
      </c>
      <c r="Q9" s="9">
        <f t="shared" si="3"/>
        <v>0.70814080168300109</v>
      </c>
      <c r="R9" s="9">
        <f t="shared" si="4"/>
        <v>7.1914110920068737</v>
      </c>
      <c r="S9" s="9">
        <f t="shared" si="5"/>
        <v>8.3372062478530609</v>
      </c>
      <c r="T9" s="9">
        <f t="shared" si="6"/>
        <v>8.3810062867654409</v>
      </c>
      <c r="U9" s="9">
        <f t="shared" si="7"/>
        <v>8.5192081933368513</v>
      </c>
      <c r="V9" s="9">
        <f t="shared" si="8"/>
        <v>9.3135156074785357</v>
      </c>
      <c r="W9" s="9">
        <f t="shared" si="9"/>
        <v>9.2956885128936904</v>
      </c>
      <c r="X9" s="9">
        <f t="shared" si="0"/>
        <v>9.9253700742198703</v>
      </c>
      <c r="Y9" s="9">
        <f t="shared" si="10"/>
        <v>10.903111037564116</v>
      </c>
      <c r="Z9" s="9">
        <f t="shared" si="1"/>
        <v>12.05743426827739</v>
      </c>
      <c r="AA9" s="9">
        <f t="shared" si="11"/>
        <v>14.300637431513422</v>
      </c>
      <c r="AB9" s="9">
        <f t="shared" si="12"/>
        <v>14.547280263214105</v>
      </c>
    </row>
    <row r="10" spans="1:28" ht="30" x14ac:dyDescent="0.25">
      <c r="A10" s="7" t="s">
        <v>8</v>
      </c>
      <c r="B10" s="23">
        <v>1043.04</v>
      </c>
      <c r="C10" s="8">
        <v>1043.04</v>
      </c>
      <c r="D10" s="8">
        <v>1066.56</v>
      </c>
      <c r="E10" s="19">
        <v>1063.52</v>
      </c>
      <c r="F10" s="18">
        <v>1059.1400000000001</v>
      </c>
      <c r="G10" s="17">
        <v>1059.1400000000001</v>
      </c>
      <c r="H10" s="18">
        <v>1059.1400000000001</v>
      </c>
      <c r="I10" s="17">
        <v>1052.54</v>
      </c>
      <c r="J10" s="18">
        <v>969.03</v>
      </c>
      <c r="K10" s="17">
        <v>969.03</v>
      </c>
      <c r="L10" s="18">
        <v>967.05</v>
      </c>
      <c r="M10" s="17">
        <v>967.05</v>
      </c>
      <c r="N10" s="18">
        <v>956.41</v>
      </c>
      <c r="O10" s="8">
        <v>956.37</v>
      </c>
      <c r="P10" s="9">
        <f t="shared" si="2"/>
        <v>0</v>
      </c>
      <c r="Q10" s="9">
        <f t="shared" ref="Q10:Q66" si="13">(B10/D10)*100-100</f>
        <v>-2.2052205220522012</v>
      </c>
      <c r="R10" s="9">
        <f t="shared" ref="R10:R66" si="14">(B10/E10)*100-100</f>
        <v>-1.9256807582368083</v>
      </c>
      <c r="S10" s="9">
        <f t="shared" ref="S10:S66" si="15">(B10/F10)*100-100</f>
        <v>-1.520101214192664</v>
      </c>
      <c r="T10" s="9">
        <f t="shared" ref="T10:T66" si="16">(B10/G10)*100-100</f>
        <v>-1.520101214192664</v>
      </c>
      <c r="U10" s="9">
        <f t="shared" ref="U10:U66" si="17">(B10/H10)*100-100</f>
        <v>-1.520101214192664</v>
      </c>
      <c r="V10" s="9">
        <f t="shared" ref="V10:V66" si="18">(B10/I10)*100-100</f>
        <v>-0.90257852433161645</v>
      </c>
      <c r="W10" s="9">
        <f t="shared" ref="W10:W66" si="19">(B10/J10)*100-100</f>
        <v>7.6375344416581612</v>
      </c>
      <c r="X10" s="9">
        <f t="shared" ref="X10:X66" si="20">(B10/K10)*100-100</f>
        <v>7.6375344416581612</v>
      </c>
      <c r="Y10" s="9">
        <f t="shared" ref="Y10:Y66" si="21">(B10/L10)*100-100</f>
        <v>7.8579184116643432</v>
      </c>
      <c r="Z10" s="9">
        <f t="shared" ref="Z10:Z66" si="22">(B10/M10)*100-100</f>
        <v>7.8579184116643432</v>
      </c>
      <c r="AA10" s="9">
        <f t="shared" ref="AA10:AA66" si="23">(B10/N10)*100-100</f>
        <v>9.0578308466034514</v>
      </c>
      <c r="AB10" s="9">
        <f t="shared" ref="AB10:AB66" si="24">(B10/O10)*100-100</f>
        <v>9.062392170394304</v>
      </c>
    </row>
    <row r="11" spans="1:28" ht="15.75" x14ac:dyDescent="0.25">
      <c r="A11" s="7" t="s">
        <v>9</v>
      </c>
      <c r="B11" s="23">
        <v>207.45</v>
      </c>
      <c r="C11" s="8">
        <v>206.85</v>
      </c>
      <c r="D11" s="8">
        <v>204.95</v>
      </c>
      <c r="E11" s="16">
        <v>201.35</v>
      </c>
      <c r="F11" s="17">
        <v>207.02</v>
      </c>
      <c r="G11" s="18">
        <v>207.96</v>
      </c>
      <c r="H11" s="17">
        <v>206.17</v>
      </c>
      <c r="I11" s="18">
        <v>204.86</v>
      </c>
      <c r="J11" s="17">
        <v>203.7</v>
      </c>
      <c r="K11" s="18">
        <v>201.77</v>
      </c>
      <c r="L11" s="17">
        <v>203.72</v>
      </c>
      <c r="M11" s="18">
        <v>200.99</v>
      </c>
      <c r="N11" s="17">
        <v>200.19</v>
      </c>
      <c r="O11" s="8">
        <v>202.78</v>
      </c>
      <c r="P11" s="9">
        <f t="shared" si="2"/>
        <v>0.29006526468455718</v>
      </c>
      <c r="Q11" s="9">
        <f t="shared" si="13"/>
        <v>1.2198097096852933</v>
      </c>
      <c r="R11" s="9">
        <f t="shared" si="14"/>
        <v>3.0295505338961988</v>
      </c>
      <c r="S11" s="9">
        <f t="shared" si="15"/>
        <v>0.2077094000579649</v>
      </c>
      <c r="T11" s="9">
        <f t="shared" si="16"/>
        <v>-0.24523946912869121</v>
      </c>
      <c r="U11" s="9">
        <f t="shared" si="17"/>
        <v>0.62084687393897298</v>
      </c>
      <c r="V11" s="9">
        <f t="shared" si="18"/>
        <v>1.2642780435419212</v>
      </c>
      <c r="W11" s="9">
        <f t="shared" si="19"/>
        <v>1.8409425625920335</v>
      </c>
      <c r="X11" s="9">
        <f t="shared" si="20"/>
        <v>2.8150864846111716</v>
      </c>
      <c r="Y11" s="9">
        <f t="shared" si="21"/>
        <v>1.8309444335362173</v>
      </c>
      <c r="Z11" s="9">
        <f t="shared" si="22"/>
        <v>3.2140902532464111</v>
      </c>
      <c r="AA11" s="9">
        <f t="shared" si="23"/>
        <v>3.626554772965676</v>
      </c>
      <c r="AB11" s="9">
        <f t="shared" si="24"/>
        <v>2.302988460400428</v>
      </c>
    </row>
    <row r="12" spans="1:28" ht="15.75" x14ac:dyDescent="0.25">
      <c r="A12" s="7" t="s">
        <v>10</v>
      </c>
      <c r="B12" s="23">
        <v>1104</v>
      </c>
      <c r="C12" s="8">
        <v>1102.6400000000001</v>
      </c>
      <c r="D12" s="8">
        <v>1103.98</v>
      </c>
      <c r="E12" s="19">
        <v>981.97</v>
      </c>
      <c r="F12" s="18">
        <v>951.51</v>
      </c>
      <c r="G12" s="17">
        <v>947.5</v>
      </c>
      <c r="H12" s="18">
        <v>929.1</v>
      </c>
      <c r="I12" s="17">
        <v>929.66</v>
      </c>
      <c r="J12" s="18">
        <v>916.21</v>
      </c>
      <c r="K12" s="17">
        <v>909.91</v>
      </c>
      <c r="L12" s="18">
        <v>894.56</v>
      </c>
      <c r="M12" s="17">
        <v>888.81</v>
      </c>
      <c r="N12" s="18">
        <v>866.99</v>
      </c>
      <c r="O12" s="8">
        <v>860.99</v>
      </c>
      <c r="P12" s="9">
        <f t="shared" si="2"/>
        <v>0.12334034680404216</v>
      </c>
      <c r="Q12" s="9">
        <f t="shared" si="13"/>
        <v>1.8116270222208186E-3</v>
      </c>
      <c r="R12" s="9">
        <f t="shared" si="14"/>
        <v>12.427059889813336</v>
      </c>
      <c r="S12" s="9">
        <f t="shared" si="15"/>
        <v>16.026105873821606</v>
      </c>
      <c r="T12" s="9">
        <f t="shared" si="16"/>
        <v>16.517150395778373</v>
      </c>
      <c r="U12" s="9">
        <f t="shared" si="17"/>
        <v>18.824669034549558</v>
      </c>
      <c r="V12" s="9">
        <f t="shared" si="18"/>
        <v>18.753092528451276</v>
      </c>
      <c r="W12" s="9">
        <f t="shared" si="19"/>
        <v>20.496392748387365</v>
      </c>
      <c r="X12" s="9">
        <f t="shared" si="20"/>
        <v>21.330681056368221</v>
      </c>
      <c r="Y12" s="9">
        <f t="shared" si="21"/>
        <v>23.412627436952249</v>
      </c>
      <c r="Z12" s="9">
        <f t="shared" si="22"/>
        <v>24.211023728355912</v>
      </c>
      <c r="AA12" s="9">
        <f t="shared" si="23"/>
        <v>27.337108847852917</v>
      </c>
      <c r="AB12" s="9">
        <f t="shared" si="24"/>
        <v>28.224485766385214</v>
      </c>
    </row>
    <row r="13" spans="1:28" ht="15.75" x14ac:dyDescent="0.25">
      <c r="A13" s="7" t="s">
        <v>11</v>
      </c>
      <c r="B13" s="23">
        <v>142.69</v>
      </c>
      <c r="C13" s="8">
        <v>142.52000000000001</v>
      </c>
      <c r="D13" s="8">
        <v>138.97999999999999</v>
      </c>
      <c r="E13" s="16">
        <v>135.77000000000001</v>
      </c>
      <c r="F13" s="17">
        <v>135.63999999999999</v>
      </c>
      <c r="G13" s="18">
        <v>135.75</v>
      </c>
      <c r="H13" s="17">
        <v>133.28</v>
      </c>
      <c r="I13" s="18">
        <v>133.31</v>
      </c>
      <c r="J13" s="17">
        <v>133.99</v>
      </c>
      <c r="K13" s="18">
        <v>135.25</v>
      </c>
      <c r="L13" s="17">
        <v>134.72</v>
      </c>
      <c r="M13" s="18">
        <v>135.63</v>
      </c>
      <c r="N13" s="17">
        <v>135.16</v>
      </c>
      <c r="O13" s="8">
        <v>136.29</v>
      </c>
      <c r="P13" s="9">
        <f t="shared" si="2"/>
        <v>0.11928150435025486</v>
      </c>
      <c r="Q13" s="9">
        <f t="shared" si="13"/>
        <v>2.6694488415599551</v>
      </c>
      <c r="R13" s="9">
        <f t="shared" si="14"/>
        <v>5.0968549753258969</v>
      </c>
      <c r="S13" s="9">
        <f t="shared" si="15"/>
        <v>5.1975818342671971</v>
      </c>
      <c r="T13" s="9">
        <f t="shared" si="16"/>
        <v>5.1123388581952156</v>
      </c>
      <c r="U13" s="9">
        <f t="shared" si="17"/>
        <v>7.0603241296518462</v>
      </c>
      <c r="V13" s="9">
        <f t="shared" si="18"/>
        <v>7.0362313404845906</v>
      </c>
      <c r="W13" s="9">
        <f t="shared" si="19"/>
        <v>6.4930218673035114</v>
      </c>
      <c r="X13" s="9">
        <f t="shared" si="20"/>
        <v>5.5009242144177506</v>
      </c>
      <c r="Y13" s="9">
        <f t="shared" si="21"/>
        <v>5.9159738717339678</v>
      </c>
      <c r="Z13" s="9">
        <f t="shared" si="22"/>
        <v>5.2053380520533921</v>
      </c>
      <c r="AA13" s="9">
        <f t="shared" si="23"/>
        <v>5.5711749038176919</v>
      </c>
      <c r="AB13" s="9">
        <f t="shared" si="24"/>
        <v>4.6958691026487713</v>
      </c>
    </row>
    <row r="14" spans="1:28" ht="15.75" x14ac:dyDescent="0.25">
      <c r="A14" s="7" t="s">
        <v>12</v>
      </c>
      <c r="B14" s="23">
        <v>224.46</v>
      </c>
      <c r="C14" s="8">
        <v>225.23</v>
      </c>
      <c r="D14" s="8">
        <v>225.29</v>
      </c>
      <c r="E14" s="19">
        <v>221.35</v>
      </c>
      <c r="F14" s="18">
        <v>217.57</v>
      </c>
      <c r="G14" s="17">
        <v>215.37</v>
      </c>
      <c r="H14" s="18">
        <v>213.37</v>
      </c>
      <c r="I14" s="17">
        <v>214.02</v>
      </c>
      <c r="J14" s="18">
        <v>214.16</v>
      </c>
      <c r="K14" s="17">
        <v>213.6</v>
      </c>
      <c r="L14" s="18">
        <v>208.63</v>
      </c>
      <c r="M14" s="17">
        <v>211.4</v>
      </c>
      <c r="N14" s="18">
        <v>210.98</v>
      </c>
      <c r="O14" s="8">
        <v>220.45</v>
      </c>
      <c r="P14" s="9">
        <f t="shared" si="2"/>
        <v>-0.3418727522976468</v>
      </c>
      <c r="Q14" s="9">
        <f t="shared" si="13"/>
        <v>-0.36841404412089673</v>
      </c>
      <c r="R14" s="9">
        <f t="shared" si="14"/>
        <v>1.4050146826293286</v>
      </c>
      <c r="S14" s="9">
        <f t="shared" si="15"/>
        <v>3.1667968929540109</v>
      </c>
      <c r="T14" s="9">
        <f t="shared" si="16"/>
        <v>4.2206435436690413</v>
      </c>
      <c r="U14" s="9">
        <f t="shared" si="17"/>
        <v>5.1975441720954194</v>
      </c>
      <c r="V14" s="9">
        <f t="shared" si="18"/>
        <v>4.8780487804878021</v>
      </c>
      <c r="W14" s="9">
        <f t="shared" si="19"/>
        <v>4.8094882330967437</v>
      </c>
      <c r="X14" s="9">
        <f t="shared" si="20"/>
        <v>5.0842696629213435</v>
      </c>
      <c r="Y14" s="9">
        <f t="shared" si="21"/>
        <v>7.5875952643435767</v>
      </c>
      <c r="Z14" s="9">
        <f t="shared" si="22"/>
        <v>6.1778618732261066</v>
      </c>
      <c r="AA14" s="9">
        <f t="shared" si="23"/>
        <v>6.3892312067494572</v>
      </c>
      <c r="AB14" s="9">
        <f t="shared" si="24"/>
        <v>1.8190065774552124</v>
      </c>
    </row>
    <row r="15" spans="1:28" ht="30" x14ac:dyDescent="0.25">
      <c r="A15" s="7" t="s">
        <v>13</v>
      </c>
      <c r="B15" s="23">
        <v>108.94</v>
      </c>
      <c r="C15" s="8">
        <v>108.81</v>
      </c>
      <c r="D15" s="8">
        <v>108.84</v>
      </c>
      <c r="E15" s="16">
        <v>101.46</v>
      </c>
      <c r="F15" s="17">
        <v>99.38</v>
      </c>
      <c r="G15" s="18">
        <v>99.7</v>
      </c>
      <c r="H15" s="17">
        <v>98.25</v>
      </c>
      <c r="I15" s="18">
        <v>98.28</v>
      </c>
      <c r="J15" s="17">
        <v>95.62</v>
      </c>
      <c r="K15" s="18">
        <v>93.72</v>
      </c>
      <c r="L15" s="17">
        <v>92.99</v>
      </c>
      <c r="M15" s="18">
        <v>89.97</v>
      </c>
      <c r="N15" s="17">
        <v>91.14</v>
      </c>
      <c r="O15" s="8">
        <v>92.07</v>
      </c>
      <c r="P15" s="9">
        <f t="shared" si="2"/>
        <v>0.11947431302270672</v>
      </c>
      <c r="Q15" s="9">
        <f t="shared" si="13"/>
        <v>9.1877986034532455E-2</v>
      </c>
      <c r="R15" s="9">
        <f t="shared" si="14"/>
        <v>7.3723634930021689</v>
      </c>
      <c r="S15" s="9">
        <f t="shared" si="15"/>
        <v>9.6196417790299904</v>
      </c>
      <c r="T15" s="9">
        <f t="shared" si="16"/>
        <v>9.2678034102306839</v>
      </c>
      <c r="U15" s="9">
        <f t="shared" si="17"/>
        <v>10.880407124681923</v>
      </c>
      <c r="V15" s="9">
        <f t="shared" si="18"/>
        <v>10.846560846560834</v>
      </c>
      <c r="W15" s="9">
        <f t="shared" si="19"/>
        <v>13.930140138046426</v>
      </c>
      <c r="X15" s="9">
        <f t="shared" si="20"/>
        <v>16.239863422962017</v>
      </c>
      <c r="Y15" s="9">
        <f t="shared" si="21"/>
        <v>17.152381976556626</v>
      </c>
      <c r="Z15" s="9">
        <f t="shared" si="22"/>
        <v>21.084806046459931</v>
      </c>
      <c r="AA15" s="9">
        <f t="shared" si="23"/>
        <v>19.530392802282194</v>
      </c>
      <c r="AB15" s="9">
        <f t="shared" si="24"/>
        <v>18.323015097208668</v>
      </c>
    </row>
    <row r="16" spans="1:28" ht="30" x14ac:dyDescent="0.25">
      <c r="A16" s="7" t="s">
        <v>14</v>
      </c>
      <c r="B16" s="23">
        <v>109.65</v>
      </c>
      <c r="C16" s="8">
        <v>109.65</v>
      </c>
      <c r="D16" s="8">
        <v>107.93</v>
      </c>
      <c r="E16" s="19">
        <v>105.91</v>
      </c>
      <c r="F16" s="18">
        <v>103.32</v>
      </c>
      <c r="G16" s="17">
        <v>102.62</v>
      </c>
      <c r="H16" s="18">
        <v>102.09</v>
      </c>
      <c r="I16" s="17">
        <v>100.86</v>
      </c>
      <c r="J16" s="18">
        <v>99.95</v>
      </c>
      <c r="K16" s="17">
        <v>99.92</v>
      </c>
      <c r="L16" s="18">
        <v>98.79</v>
      </c>
      <c r="M16" s="17">
        <v>96.61</v>
      </c>
      <c r="N16" s="18">
        <v>97.81</v>
      </c>
      <c r="O16" s="8">
        <v>95.98</v>
      </c>
      <c r="P16" s="9">
        <f t="shared" si="2"/>
        <v>0</v>
      </c>
      <c r="Q16" s="9">
        <f t="shared" si="13"/>
        <v>1.5936254980079667</v>
      </c>
      <c r="R16" s="9">
        <f t="shared" si="14"/>
        <v>3.5313001605136662</v>
      </c>
      <c r="S16" s="9">
        <f t="shared" si="15"/>
        <v>6.1265969802555276</v>
      </c>
      <c r="T16" s="9">
        <f t="shared" si="16"/>
        <v>6.8505164685246598</v>
      </c>
      <c r="U16" s="9">
        <f t="shared" si="17"/>
        <v>7.4052306788128277</v>
      </c>
      <c r="V16" s="9">
        <f t="shared" si="18"/>
        <v>8.7150505651398191</v>
      </c>
      <c r="W16" s="9">
        <f t="shared" si="19"/>
        <v>9.7048524262131082</v>
      </c>
      <c r="X16" s="9">
        <f t="shared" si="20"/>
        <v>9.7377902321857448</v>
      </c>
      <c r="Y16" s="9">
        <f t="shared" si="21"/>
        <v>10.9930154873975</v>
      </c>
      <c r="Z16" s="9">
        <f t="shared" si="22"/>
        <v>13.497567539592197</v>
      </c>
      <c r="AA16" s="9">
        <f t="shared" si="23"/>
        <v>12.105101727839696</v>
      </c>
      <c r="AB16" s="9">
        <f t="shared" si="24"/>
        <v>14.242550531360692</v>
      </c>
    </row>
    <row r="17" spans="1:28" ht="15.75" x14ac:dyDescent="0.25">
      <c r="A17" s="7" t="s">
        <v>15</v>
      </c>
      <c r="B17" s="23">
        <v>356.72</v>
      </c>
      <c r="C17" s="8">
        <v>356.75</v>
      </c>
      <c r="D17" s="8">
        <v>340.94</v>
      </c>
      <c r="E17" s="16">
        <v>335.26</v>
      </c>
      <c r="F17" s="17">
        <v>331.44</v>
      </c>
      <c r="G17" s="18">
        <v>325.31</v>
      </c>
      <c r="H17" s="17">
        <v>321.89</v>
      </c>
      <c r="I17" s="18">
        <v>321.45</v>
      </c>
      <c r="J17" s="17">
        <v>325.08999999999997</v>
      </c>
      <c r="K17" s="18">
        <v>319.01</v>
      </c>
      <c r="L17" s="17">
        <v>319.10000000000002</v>
      </c>
      <c r="M17" s="18">
        <v>311.5</v>
      </c>
      <c r="N17" s="17">
        <v>309.85000000000002</v>
      </c>
      <c r="O17" s="8">
        <v>307.89</v>
      </c>
      <c r="P17" s="9">
        <f t="shared" si="2"/>
        <v>-8.4092501751911186E-3</v>
      </c>
      <c r="Q17" s="9">
        <f t="shared" si="13"/>
        <v>4.6283803601806994</v>
      </c>
      <c r="R17" s="9">
        <f t="shared" si="14"/>
        <v>6.4010022072421577</v>
      </c>
      <c r="S17" s="9">
        <f t="shared" si="15"/>
        <v>7.6273231957518846</v>
      </c>
      <c r="T17" s="9">
        <f t="shared" si="16"/>
        <v>9.6554056131075185</v>
      </c>
      <c r="U17" s="9">
        <f t="shared" si="17"/>
        <v>10.82046661903135</v>
      </c>
      <c r="V17" s="9">
        <f t="shared" si="18"/>
        <v>10.972157411728119</v>
      </c>
      <c r="W17" s="9">
        <f t="shared" si="19"/>
        <v>9.7296133378449241</v>
      </c>
      <c r="X17" s="9">
        <f t="shared" si="20"/>
        <v>11.820946051847912</v>
      </c>
      <c r="Y17" s="9">
        <f t="shared" si="21"/>
        <v>11.789407709182058</v>
      </c>
      <c r="Z17" s="9">
        <f t="shared" si="22"/>
        <v>14.516853932584283</v>
      </c>
      <c r="AA17" s="9">
        <f t="shared" si="23"/>
        <v>15.126674197192187</v>
      </c>
      <c r="AB17" s="9">
        <f t="shared" si="24"/>
        <v>15.859560232550592</v>
      </c>
    </row>
    <row r="18" spans="1:28" ht="15.75" x14ac:dyDescent="0.25">
      <c r="A18" s="7" t="s">
        <v>16</v>
      </c>
      <c r="B18" s="23">
        <v>424.61</v>
      </c>
      <c r="C18" s="8">
        <v>426.76</v>
      </c>
      <c r="D18" s="8">
        <v>417.52</v>
      </c>
      <c r="E18" s="19">
        <v>409.8</v>
      </c>
      <c r="F18" s="18">
        <v>406.9</v>
      </c>
      <c r="G18" s="17">
        <v>405.34</v>
      </c>
      <c r="H18" s="18">
        <v>401.85</v>
      </c>
      <c r="I18" s="17">
        <v>390.3</v>
      </c>
      <c r="J18" s="18">
        <v>389.66</v>
      </c>
      <c r="K18" s="17">
        <v>404</v>
      </c>
      <c r="L18" s="18">
        <v>393.75</v>
      </c>
      <c r="M18" s="17">
        <v>389.91</v>
      </c>
      <c r="N18" s="18">
        <v>376.2</v>
      </c>
      <c r="O18" s="8">
        <v>369.58</v>
      </c>
      <c r="P18" s="9">
        <f t="shared" si="2"/>
        <v>-0.50379604461522831</v>
      </c>
      <c r="Q18" s="9">
        <f t="shared" si="13"/>
        <v>1.6981222456409455</v>
      </c>
      <c r="R18" s="9">
        <f t="shared" si="14"/>
        <v>3.6139580283064845</v>
      </c>
      <c r="S18" s="9">
        <f t="shared" si="15"/>
        <v>4.3524207421971113</v>
      </c>
      <c r="T18" s="9">
        <f t="shared" si="16"/>
        <v>4.7540336507623238</v>
      </c>
      <c r="U18" s="9">
        <f t="shared" si="17"/>
        <v>5.6638049023267456</v>
      </c>
      <c r="V18" s="9">
        <f t="shared" si="18"/>
        <v>8.7906738406354066</v>
      </c>
      <c r="W18" s="9">
        <f t="shared" si="19"/>
        <v>8.9693579017605032</v>
      </c>
      <c r="X18" s="9">
        <f t="shared" si="20"/>
        <v>5.101485148514854</v>
      </c>
      <c r="Y18" s="9">
        <f t="shared" si="21"/>
        <v>7.8374603174603266</v>
      </c>
      <c r="Z18" s="9">
        <f t="shared" si="22"/>
        <v>8.8994896258110856</v>
      </c>
      <c r="AA18" s="9">
        <f t="shared" si="23"/>
        <v>12.8681552365763</v>
      </c>
      <c r="AB18" s="9">
        <f t="shared" si="24"/>
        <v>14.88987499323558</v>
      </c>
    </row>
    <row r="19" spans="1:28" ht="30" x14ac:dyDescent="0.25">
      <c r="A19" s="7" t="s">
        <v>17</v>
      </c>
      <c r="B19" s="23">
        <v>1182.1099999999999</v>
      </c>
      <c r="C19" s="8">
        <v>1176.8699999999999</v>
      </c>
      <c r="D19" s="8">
        <v>1162.8499999999999</v>
      </c>
      <c r="E19" s="16">
        <v>1145.49</v>
      </c>
      <c r="F19" s="17">
        <v>1141.1600000000001</v>
      </c>
      <c r="G19" s="18">
        <v>1146.24</v>
      </c>
      <c r="H19" s="17">
        <v>1103.99</v>
      </c>
      <c r="I19" s="18">
        <v>1096.55</v>
      </c>
      <c r="J19" s="17">
        <v>1097.55</v>
      </c>
      <c r="K19" s="18">
        <v>1096.47</v>
      </c>
      <c r="L19" s="17">
        <v>1078.82</v>
      </c>
      <c r="M19" s="18">
        <v>1071.51</v>
      </c>
      <c r="N19" s="17">
        <v>1065.68</v>
      </c>
      <c r="O19" s="8">
        <v>1053.03</v>
      </c>
      <c r="P19" s="9">
        <f t="shared" si="2"/>
        <v>0.44524883801948079</v>
      </c>
      <c r="Q19" s="9">
        <f t="shared" si="13"/>
        <v>1.6562755299479761</v>
      </c>
      <c r="R19" s="9">
        <f t="shared" si="14"/>
        <v>3.1968851757763019</v>
      </c>
      <c r="S19" s="9">
        <f t="shared" si="15"/>
        <v>3.5884538539731352</v>
      </c>
      <c r="T19" s="9">
        <f t="shared" si="16"/>
        <v>3.1293620882188549</v>
      </c>
      <c r="U19" s="9">
        <f t="shared" si="17"/>
        <v>7.0761510520928539</v>
      </c>
      <c r="V19" s="9">
        <f t="shared" si="18"/>
        <v>7.8026537777575129</v>
      </c>
      <c r="W19" s="9">
        <f t="shared" si="19"/>
        <v>7.7044325998815424</v>
      </c>
      <c r="X19" s="9">
        <f t="shared" si="20"/>
        <v>7.810519211651922</v>
      </c>
      <c r="Y19" s="9">
        <f t="shared" si="21"/>
        <v>9.5743497525073735</v>
      </c>
      <c r="Z19" s="9">
        <f t="shared" si="22"/>
        <v>10.321882203619182</v>
      </c>
      <c r="AA19" s="9">
        <f t="shared" si="23"/>
        <v>10.925418512123699</v>
      </c>
      <c r="AB19" s="9">
        <f t="shared" si="24"/>
        <v>12.257960362002976</v>
      </c>
    </row>
    <row r="20" spans="1:28" ht="30" x14ac:dyDescent="0.25">
      <c r="A20" s="7" t="s">
        <v>18</v>
      </c>
      <c r="B20" s="23">
        <v>746.99</v>
      </c>
      <c r="C20" s="8">
        <v>744.3</v>
      </c>
      <c r="D20" s="8">
        <v>733.29</v>
      </c>
      <c r="E20" s="19">
        <v>712.3</v>
      </c>
      <c r="F20" s="18">
        <v>705.69</v>
      </c>
      <c r="G20" s="17">
        <v>703.45</v>
      </c>
      <c r="H20" s="18">
        <v>698.05</v>
      </c>
      <c r="I20" s="17">
        <v>697.62</v>
      </c>
      <c r="J20" s="18">
        <v>697.06</v>
      </c>
      <c r="K20" s="17">
        <v>691.95</v>
      </c>
      <c r="L20" s="18">
        <v>689.66</v>
      </c>
      <c r="M20" s="17">
        <v>682.74</v>
      </c>
      <c r="N20" s="18">
        <v>671.46</v>
      </c>
      <c r="O20" s="8">
        <v>647.85</v>
      </c>
      <c r="P20" s="9">
        <f t="shared" si="2"/>
        <v>0.36141340857180637</v>
      </c>
      <c r="Q20" s="9">
        <f t="shared" si="13"/>
        <v>1.8682922172673813</v>
      </c>
      <c r="R20" s="9">
        <f t="shared" si="14"/>
        <v>4.8701389863821589</v>
      </c>
      <c r="S20" s="9">
        <f t="shared" si="15"/>
        <v>5.85242811999602</v>
      </c>
      <c r="T20" s="9">
        <f t="shared" si="16"/>
        <v>6.189494633591579</v>
      </c>
      <c r="U20" s="9">
        <f t="shared" si="17"/>
        <v>7.0109591003509877</v>
      </c>
      <c r="V20" s="9">
        <f t="shared" si="18"/>
        <v>7.0769186663226549</v>
      </c>
      <c r="W20" s="9">
        <f t="shared" si="19"/>
        <v>7.1629414971451553</v>
      </c>
      <c r="X20" s="9">
        <f t="shared" si="20"/>
        <v>7.9543319604017597</v>
      </c>
      <c r="Y20" s="9">
        <f t="shared" si="21"/>
        <v>8.3127918104573411</v>
      </c>
      <c r="Z20" s="9">
        <f t="shared" si="22"/>
        <v>9.4106101883586746</v>
      </c>
      <c r="AA20" s="9">
        <f t="shared" si="23"/>
        <v>11.248622404908687</v>
      </c>
      <c r="AB20" s="9">
        <f t="shared" si="24"/>
        <v>15.302925059813234</v>
      </c>
    </row>
    <row r="21" spans="1:28" ht="30" x14ac:dyDescent="0.25">
      <c r="A21" s="7" t="s">
        <v>19</v>
      </c>
      <c r="B21" s="23">
        <v>697.8</v>
      </c>
      <c r="C21" s="8">
        <v>697.8</v>
      </c>
      <c r="D21" s="8">
        <v>697.8</v>
      </c>
      <c r="E21" s="16">
        <v>668.13</v>
      </c>
      <c r="F21" s="17">
        <v>692.37</v>
      </c>
      <c r="G21" s="18">
        <v>690.27</v>
      </c>
      <c r="H21" s="17">
        <v>658.81</v>
      </c>
      <c r="I21" s="18">
        <v>658.81</v>
      </c>
      <c r="J21" s="17">
        <v>642.98</v>
      </c>
      <c r="K21" s="18">
        <v>642.98</v>
      </c>
      <c r="L21" s="17">
        <v>642.98</v>
      </c>
      <c r="M21" s="18">
        <v>640.37</v>
      </c>
      <c r="N21" s="17">
        <v>629.74</v>
      </c>
      <c r="O21" s="8">
        <v>635.54999999999995</v>
      </c>
      <c r="P21" s="9">
        <f t="shared" si="2"/>
        <v>0</v>
      </c>
      <c r="Q21" s="9">
        <f t="shared" si="13"/>
        <v>0</v>
      </c>
      <c r="R21" s="9">
        <f t="shared" si="14"/>
        <v>4.4407525481567944</v>
      </c>
      <c r="S21" s="9">
        <f t="shared" si="15"/>
        <v>0.7842627496858654</v>
      </c>
      <c r="T21" s="9">
        <f t="shared" si="16"/>
        <v>1.0908774827241388</v>
      </c>
      <c r="U21" s="9">
        <f t="shared" si="17"/>
        <v>5.9182465354199252</v>
      </c>
      <c r="V21" s="9">
        <f t="shared" si="18"/>
        <v>5.9182465354199252</v>
      </c>
      <c r="W21" s="9">
        <f t="shared" si="19"/>
        <v>8.5259261563345632</v>
      </c>
      <c r="X21" s="9">
        <f t="shared" si="20"/>
        <v>8.5259261563345632</v>
      </c>
      <c r="Y21" s="9">
        <f t="shared" si="21"/>
        <v>8.5259261563345632</v>
      </c>
      <c r="Z21" s="9">
        <f t="shared" si="22"/>
        <v>8.9682527288911018</v>
      </c>
      <c r="AA21" s="9">
        <f t="shared" si="23"/>
        <v>10.807634896941593</v>
      </c>
      <c r="AB21" s="9">
        <f t="shared" si="24"/>
        <v>9.7946660372905399</v>
      </c>
    </row>
    <row r="22" spans="1:28" ht="30" x14ac:dyDescent="0.25">
      <c r="A22" s="7" t="s">
        <v>20</v>
      </c>
      <c r="B22" s="23">
        <v>682.42</v>
      </c>
      <c r="C22" s="8">
        <v>682.42</v>
      </c>
      <c r="D22" s="8">
        <v>687.53</v>
      </c>
      <c r="E22" s="19">
        <v>663.31</v>
      </c>
      <c r="F22" s="18">
        <v>649.83000000000004</v>
      </c>
      <c r="G22" s="17">
        <v>646.30999999999995</v>
      </c>
      <c r="H22" s="18">
        <v>641.30999999999995</v>
      </c>
      <c r="I22" s="17">
        <v>639.54999999999995</v>
      </c>
      <c r="J22" s="18">
        <v>628.76</v>
      </c>
      <c r="K22" s="17">
        <v>623.99</v>
      </c>
      <c r="L22" s="18">
        <v>618.95000000000005</v>
      </c>
      <c r="M22" s="17">
        <v>596.6</v>
      </c>
      <c r="N22" s="18">
        <v>600.67999999999995</v>
      </c>
      <c r="O22" s="8">
        <v>596.4</v>
      </c>
      <c r="P22" s="9">
        <f t="shared" si="2"/>
        <v>0</v>
      </c>
      <c r="Q22" s="9">
        <f t="shared" si="13"/>
        <v>-0.74324029496895605</v>
      </c>
      <c r="R22" s="9">
        <f t="shared" si="14"/>
        <v>2.8810058645279071</v>
      </c>
      <c r="S22" s="9">
        <f t="shared" si="15"/>
        <v>5.0151578105042773</v>
      </c>
      <c r="T22" s="9">
        <f t="shared" si="16"/>
        <v>5.5871021645959473</v>
      </c>
      <c r="U22" s="9">
        <f t="shared" si="17"/>
        <v>6.4103163836522157</v>
      </c>
      <c r="V22" s="9">
        <f t="shared" si="18"/>
        <v>6.703150652802762</v>
      </c>
      <c r="W22" s="9">
        <f t="shared" si="19"/>
        <v>8.5342579044468465</v>
      </c>
      <c r="X22" s="9">
        <f t="shared" si="20"/>
        <v>9.3639321142966878</v>
      </c>
      <c r="Y22" s="9">
        <f t="shared" si="21"/>
        <v>10.25446320381289</v>
      </c>
      <c r="Z22" s="9">
        <f t="shared" si="22"/>
        <v>14.384847468990941</v>
      </c>
      <c r="AA22" s="9">
        <f t="shared" si="23"/>
        <v>13.607911034161276</v>
      </c>
      <c r="AB22" s="9">
        <f t="shared" si="24"/>
        <v>14.423205902079133</v>
      </c>
    </row>
    <row r="23" spans="1:28" ht="15.75" x14ac:dyDescent="0.25">
      <c r="A23" s="7" t="s">
        <v>21</v>
      </c>
      <c r="B23" s="23">
        <v>116.15</v>
      </c>
      <c r="C23" s="8">
        <v>113.49</v>
      </c>
      <c r="D23" s="8">
        <v>112.29</v>
      </c>
      <c r="E23" s="16">
        <v>108.96</v>
      </c>
      <c r="F23" s="17">
        <v>110.08</v>
      </c>
      <c r="G23" s="18">
        <v>110.19</v>
      </c>
      <c r="H23" s="17">
        <v>115.54</v>
      </c>
      <c r="I23" s="18">
        <v>118.57</v>
      </c>
      <c r="J23" s="17">
        <v>127.95</v>
      </c>
      <c r="K23" s="18">
        <v>129.85</v>
      </c>
      <c r="L23" s="17">
        <v>136.19999999999999</v>
      </c>
      <c r="M23" s="18">
        <v>139.26</v>
      </c>
      <c r="N23" s="17">
        <v>147.19999999999999</v>
      </c>
      <c r="O23" s="8">
        <v>134.38999999999999</v>
      </c>
      <c r="P23" s="9">
        <f t="shared" si="2"/>
        <v>2.3438188386642196</v>
      </c>
      <c r="Q23" s="9">
        <f t="shared" si="13"/>
        <v>3.4375278297265908</v>
      </c>
      <c r="R23" s="9">
        <f t="shared" si="14"/>
        <v>6.5987518355359924</v>
      </c>
      <c r="S23" s="9">
        <f t="shared" si="15"/>
        <v>5.5141715116279215</v>
      </c>
      <c r="T23" s="9">
        <f t="shared" si="16"/>
        <v>5.4088392776114063</v>
      </c>
      <c r="U23" s="9">
        <f t="shared" si="17"/>
        <v>0.52795568634238066</v>
      </c>
      <c r="V23" s="9">
        <f t="shared" si="18"/>
        <v>-2.0409884456439045</v>
      </c>
      <c r="W23" s="9">
        <f t="shared" si="19"/>
        <v>-9.2223524814380511</v>
      </c>
      <c r="X23" s="9">
        <f t="shared" si="20"/>
        <v>-10.550635348479005</v>
      </c>
      <c r="Y23" s="9">
        <f t="shared" si="21"/>
        <v>-14.720998531571212</v>
      </c>
      <c r="Z23" s="9">
        <f t="shared" si="22"/>
        <v>-16.594858537986497</v>
      </c>
      <c r="AA23" s="9">
        <f t="shared" si="23"/>
        <v>-21.093749999999986</v>
      </c>
      <c r="AB23" s="9">
        <f t="shared" si="24"/>
        <v>-13.572438425478069</v>
      </c>
    </row>
    <row r="24" spans="1:28" ht="15.75" x14ac:dyDescent="0.25">
      <c r="A24" s="7" t="s">
        <v>22</v>
      </c>
      <c r="B24" s="23">
        <v>78.58</v>
      </c>
      <c r="C24" s="8">
        <v>78.52</v>
      </c>
      <c r="D24" s="8">
        <v>78.55</v>
      </c>
      <c r="E24" s="19">
        <v>79.33</v>
      </c>
      <c r="F24" s="18">
        <v>79.39</v>
      </c>
      <c r="G24" s="17">
        <v>79.63</v>
      </c>
      <c r="H24" s="18">
        <v>79.63</v>
      </c>
      <c r="I24" s="17">
        <v>78.87</v>
      </c>
      <c r="J24" s="18">
        <v>77.78</v>
      </c>
      <c r="K24" s="17">
        <v>77.569999999999993</v>
      </c>
      <c r="L24" s="18">
        <v>76.260000000000005</v>
      </c>
      <c r="M24" s="17">
        <v>76.540000000000006</v>
      </c>
      <c r="N24" s="18">
        <v>77.36</v>
      </c>
      <c r="O24" s="8">
        <v>76.900000000000006</v>
      </c>
      <c r="P24" s="9">
        <f t="shared" si="2"/>
        <v>7.6413652572597357E-2</v>
      </c>
      <c r="Q24" s="9">
        <f t="shared" si="13"/>
        <v>3.8192234245698842E-2</v>
      </c>
      <c r="R24" s="9">
        <f t="shared" si="14"/>
        <v>-0.94541787470060967</v>
      </c>
      <c r="S24" s="9">
        <f t="shared" si="15"/>
        <v>-1.0202796321954963</v>
      </c>
      <c r="T24" s="9">
        <f t="shared" si="16"/>
        <v>-1.3185985181464162</v>
      </c>
      <c r="U24" s="9">
        <f t="shared" si="17"/>
        <v>-1.3185985181464162</v>
      </c>
      <c r="V24" s="9">
        <f t="shared" si="18"/>
        <v>-0.36769367313300449</v>
      </c>
      <c r="W24" s="9">
        <f t="shared" si="19"/>
        <v>1.028542041655939</v>
      </c>
      <c r="X24" s="9">
        <f t="shared" si="20"/>
        <v>1.3020497615057423</v>
      </c>
      <c r="Y24" s="9">
        <f t="shared" si="21"/>
        <v>3.0422239706267931</v>
      </c>
      <c r="Z24" s="9">
        <f t="shared" si="22"/>
        <v>2.6652730598379861</v>
      </c>
      <c r="AA24" s="9">
        <f t="shared" si="23"/>
        <v>1.577042399172683</v>
      </c>
      <c r="AB24" s="9">
        <f t="shared" si="24"/>
        <v>2.1846553966189788</v>
      </c>
    </row>
    <row r="25" spans="1:28" ht="15.75" x14ac:dyDescent="0.25">
      <c r="A25" s="7" t="s">
        <v>23</v>
      </c>
      <c r="B25" s="23">
        <v>258.81</v>
      </c>
      <c r="C25" s="8">
        <v>258.81</v>
      </c>
      <c r="D25" s="8">
        <v>256.06</v>
      </c>
      <c r="E25" s="16">
        <v>257.14</v>
      </c>
      <c r="F25" s="17">
        <v>251.92</v>
      </c>
      <c r="G25" s="18">
        <v>251.78</v>
      </c>
      <c r="H25" s="17">
        <v>250.81</v>
      </c>
      <c r="I25" s="18">
        <v>250.59</v>
      </c>
      <c r="J25" s="17">
        <v>250.56</v>
      </c>
      <c r="K25" s="18">
        <v>249.59</v>
      </c>
      <c r="L25" s="17">
        <v>249.82</v>
      </c>
      <c r="M25" s="18">
        <v>249.51</v>
      </c>
      <c r="N25" s="17">
        <v>251.48</v>
      </c>
      <c r="O25" s="8">
        <v>252.06</v>
      </c>
      <c r="P25" s="9">
        <f t="shared" si="2"/>
        <v>0</v>
      </c>
      <c r="Q25" s="9">
        <f t="shared" si="13"/>
        <v>1.0739670389752405</v>
      </c>
      <c r="R25" s="9">
        <f t="shared" si="14"/>
        <v>0.64945166057401593</v>
      </c>
      <c r="S25" s="9">
        <f t="shared" si="15"/>
        <v>2.7349952365830461</v>
      </c>
      <c r="T25" s="9">
        <f t="shared" si="16"/>
        <v>2.7921201048534385</v>
      </c>
      <c r="U25" s="9">
        <f t="shared" si="17"/>
        <v>3.1896654838323997</v>
      </c>
      <c r="V25" s="9">
        <f t="shared" si="18"/>
        <v>3.2802585897282484</v>
      </c>
      <c r="W25" s="9">
        <f t="shared" si="19"/>
        <v>3.2926245210727956</v>
      </c>
      <c r="X25" s="9">
        <f t="shared" si="20"/>
        <v>3.6940582555390762</v>
      </c>
      <c r="Y25" s="9">
        <f t="shared" si="21"/>
        <v>3.5985909855095599</v>
      </c>
      <c r="Z25" s="9">
        <f t="shared" si="22"/>
        <v>3.7273055188168769</v>
      </c>
      <c r="AA25" s="9">
        <f t="shared" si="23"/>
        <v>2.914744711309055</v>
      </c>
      <c r="AB25" s="9">
        <f t="shared" si="24"/>
        <v>2.6779338252796947</v>
      </c>
    </row>
    <row r="26" spans="1:28" ht="15.75" x14ac:dyDescent="0.25">
      <c r="A26" s="7" t="s">
        <v>24</v>
      </c>
      <c r="B26" s="23">
        <v>1321.96</v>
      </c>
      <c r="C26" s="8">
        <v>1321.96</v>
      </c>
      <c r="D26" s="8">
        <v>1290.5</v>
      </c>
      <c r="E26" s="19">
        <v>1278.1500000000001</v>
      </c>
      <c r="F26" s="18">
        <v>1284.0999999999999</v>
      </c>
      <c r="G26" s="17">
        <v>1278.57</v>
      </c>
      <c r="H26" s="18">
        <v>1281.05</v>
      </c>
      <c r="I26" s="17">
        <v>1273.1099999999999</v>
      </c>
      <c r="J26" s="18">
        <v>1273.1099999999999</v>
      </c>
      <c r="K26" s="17">
        <v>1260.24</v>
      </c>
      <c r="L26" s="18">
        <v>1258.27</v>
      </c>
      <c r="M26" s="17">
        <v>1257.7</v>
      </c>
      <c r="N26" s="18">
        <v>1252.47</v>
      </c>
      <c r="O26" s="8">
        <v>1261.5</v>
      </c>
      <c r="P26" s="9">
        <f t="shared" si="2"/>
        <v>0</v>
      </c>
      <c r="Q26" s="9">
        <f t="shared" si="13"/>
        <v>2.4378148004649489</v>
      </c>
      <c r="R26" s="9">
        <f t="shared" si="14"/>
        <v>3.427610217893033</v>
      </c>
      <c r="S26" s="9">
        <f t="shared" si="15"/>
        <v>2.948368507125636</v>
      </c>
      <c r="T26" s="9">
        <f t="shared" si="16"/>
        <v>3.3936350766872465</v>
      </c>
      <c r="U26" s="9">
        <f t="shared" si="17"/>
        <v>3.1934741032746672</v>
      </c>
      <c r="V26" s="9">
        <f t="shared" si="18"/>
        <v>3.8370604268288133</v>
      </c>
      <c r="W26" s="9">
        <f t="shared" si="19"/>
        <v>3.8370604268288133</v>
      </c>
      <c r="X26" s="9">
        <f t="shared" si="20"/>
        <v>4.8974798451088617</v>
      </c>
      <c r="Y26" s="9">
        <f t="shared" si="21"/>
        <v>5.0617117152916364</v>
      </c>
      <c r="Z26" s="9">
        <f t="shared" si="22"/>
        <v>5.1093265484614818</v>
      </c>
      <c r="AA26" s="9">
        <f t="shared" si="23"/>
        <v>5.5482366843117887</v>
      </c>
      <c r="AB26" s="9">
        <f t="shared" si="24"/>
        <v>4.7927070947284989</v>
      </c>
    </row>
    <row r="27" spans="1:28" ht="15.75" x14ac:dyDescent="0.25">
      <c r="A27" s="7" t="s">
        <v>25</v>
      </c>
      <c r="B27" s="23">
        <v>16.29</v>
      </c>
      <c r="C27" s="8">
        <v>16.29</v>
      </c>
      <c r="D27" s="8">
        <v>16.12</v>
      </c>
      <c r="E27" s="16">
        <v>15.96</v>
      </c>
      <c r="F27" s="17">
        <v>15.85</v>
      </c>
      <c r="G27" s="18">
        <v>16.079999999999998</v>
      </c>
      <c r="H27" s="17">
        <v>16.05</v>
      </c>
      <c r="I27" s="18">
        <v>15.99</v>
      </c>
      <c r="J27" s="17">
        <v>16.010000000000002</v>
      </c>
      <c r="K27" s="18">
        <v>15.93</v>
      </c>
      <c r="L27" s="17">
        <v>15.87</v>
      </c>
      <c r="M27" s="18">
        <v>16.04</v>
      </c>
      <c r="N27" s="17">
        <v>15.86</v>
      </c>
      <c r="O27" s="8">
        <v>15.85</v>
      </c>
      <c r="P27" s="9">
        <f t="shared" si="2"/>
        <v>0</v>
      </c>
      <c r="Q27" s="9">
        <f t="shared" si="13"/>
        <v>1.0545905707195971</v>
      </c>
      <c r="R27" s="9">
        <f t="shared" si="14"/>
        <v>2.0676691729323267</v>
      </c>
      <c r="S27" s="9">
        <f t="shared" si="15"/>
        <v>2.7760252365930569</v>
      </c>
      <c r="T27" s="9">
        <f t="shared" si="16"/>
        <v>1.3059701492537386</v>
      </c>
      <c r="U27" s="9">
        <f t="shared" si="17"/>
        <v>1.4953271028037278</v>
      </c>
      <c r="V27" s="9">
        <f t="shared" si="18"/>
        <v>1.8761726078799086</v>
      </c>
      <c r="W27" s="9">
        <f t="shared" si="19"/>
        <v>1.748906933166765</v>
      </c>
      <c r="X27" s="9">
        <f t="shared" si="20"/>
        <v>2.2598870056497162</v>
      </c>
      <c r="Y27" s="9">
        <f t="shared" si="21"/>
        <v>2.6465028355387545</v>
      </c>
      <c r="Z27" s="9">
        <f t="shared" si="22"/>
        <v>1.5586034912718105</v>
      </c>
      <c r="AA27" s="9">
        <f t="shared" si="23"/>
        <v>2.7112232030264778</v>
      </c>
      <c r="AB27" s="9">
        <f t="shared" si="24"/>
        <v>2.7760252365930569</v>
      </c>
    </row>
    <row r="28" spans="1:28" ht="15.75" x14ac:dyDescent="0.25">
      <c r="A28" s="7" t="s">
        <v>26</v>
      </c>
      <c r="B28" s="23">
        <v>60.8</v>
      </c>
      <c r="C28" s="8">
        <v>60.25</v>
      </c>
      <c r="D28" s="8">
        <v>59.97</v>
      </c>
      <c r="E28" s="19">
        <v>59.19</v>
      </c>
      <c r="F28" s="18">
        <v>58.35</v>
      </c>
      <c r="G28" s="17">
        <v>58.3</v>
      </c>
      <c r="H28" s="18">
        <v>57.57</v>
      </c>
      <c r="I28" s="17">
        <v>57.72</v>
      </c>
      <c r="J28" s="18">
        <v>58.37</v>
      </c>
      <c r="K28" s="17">
        <v>58.29</v>
      </c>
      <c r="L28" s="18">
        <v>58.11</v>
      </c>
      <c r="M28" s="17">
        <v>56.27</v>
      </c>
      <c r="N28" s="18">
        <v>56.29</v>
      </c>
      <c r="O28" s="8">
        <v>55.56</v>
      </c>
      <c r="P28" s="9">
        <f t="shared" si="2"/>
        <v>0.91286307053941584</v>
      </c>
      <c r="Q28" s="9">
        <f t="shared" si="13"/>
        <v>1.3840253460063252</v>
      </c>
      <c r="R28" s="9">
        <f t="shared" si="14"/>
        <v>2.720054063186339</v>
      </c>
      <c r="S28" s="9">
        <f t="shared" si="15"/>
        <v>4.1988003427592133</v>
      </c>
      <c r="T28" s="9">
        <f t="shared" si="16"/>
        <v>4.2881646655231549</v>
      </c>
      <c r="U28" s="9">
        <f t="shared" si="17"/>
        <v>5.6105610561055954</v>
      </c>
      <c r="V28" s="9">
        <f t="shared" si="18"/>
        <v>5.3361053361053337</v>
      </c>
      <c r="W28" s="9">
        <f t="shared" si="19"/>
        <v>4.1630974815830086</v>
      </c>
      <c r="X28" s="9">
        <f t="shared" si="20"/>
        <v>4.3060559272602603</v>
      </c>
      <c r="Y28" s="9">
        <f t="shared" si="21"/>
        <v>4.6291516090173843</v>
      </c>
      <c r="Z28" s="9">
        <f t="shared" si="22"/>
        <v>8.0504709436644646</v>
      </c>
      <c r="AA28" s="9">
        <f t="shared" si="23"/>
        <v>8.0120802984544355</v>
      </c>
      <c r="AB28" s="9">
        <f t="shared" si="24"/>
        <v>9.4312455003599638</v>
      </c>
    </row>
    <row r="29" spans="1:28" ht="30" x14ac:dyDescent="0.25">
      <c r="A29" s="7" t="s">
        <v>27</v>
      </c>
      <c r="B29" s="23">
        <v>82.01</v>
      </c>
      <c r="C29" s="8">
        <v>82.01</v>
      </c>
      <c r="D29" s="8">
        <v>81.569999999999993</v>
      </c>
      <c r="E29" s="16">
        <v>77.06</v>
      </c>
      <c r="F29" s="17">
        <v>77.06</v>
      </c>
      <c r="G29" s="18">
        <v>77.06</v>
      </c>
      <c r="H29" s="17">
        <v>77.06</v>
      </c>
      <c r="I29" s="18">
        <v>77.06</v>
      </c>
      <c r="J29" s="17">
        <v>77.06</v>
      </c>
      <c r="K29" s="18">
        <v>77.06</v>
      </c>
      <c r="L29" s="17">
        <v>77.06</v>
      </c>
      <c r="M29" s="18">
        <v>76.97</v>
      </c>
      <c r="N29" s="17">
        <v>76.72</v>
      </c>
      <c r="O29" s="8">
        <v>76.48</v>
      </c>
      <c r="P29" s="9">
        <f t="shared" si="2"/>
        <v>0</v>
      </c>
      <c r="Q29" s="9">
        <f t="shared" si="13"/>
        <v>0.53941400024520192</v>
      </c>
      <c r="R29" s="9">
        <f t="shared" si="14"/>
        <v>6.4235660524266933</v>
      </c>
      <c r="S29" s="9">
        <f t="shared" si="15"/>
        <v>6.4235660524266933</v>
      </c>
      <c r="T29" s="9">
        <f t="shared" si="16"/>
        <v>6.4235660524266933</v>
      </c>
      <c r="U29" s="9">
        <f t="shared" si="17"/>
        <v>6.4235660524266933</v>
      </c>
      <c r="V29" s="9">
        <f t="shared" si="18"/>
        <v>6.4235660524266933</v>
      </c>
      <c r="W29" s="9">
        <f t="shared" si="19"/>
        <v>6.4235660524266933</v>
      </c>
      <c r="X29" s="9">
        <f t="shared" si="20"/>
        <v>6.4235660524266933</v>
      </c>
      <c r="Y29" s="9">
        <f t="shared" si="21"/>
        <v>6.4235660524266933</v>
      </c>
      <c r="Z29" s="9">
        <f t="shared" si="22"/>
        <v>6.5480057165129324</v>
      </c>
      <c r="AA29" s="9">
        <f t="shared" si="23"/>
        <v>6.8952033368091747</v>
      </c>
      <c r="AB29" s="9">
        <f t="shared" si="24"/>
        <v>7.2306485355648533</v>
      </c>
    </row>
    <row r="30" spans="1:28" ht="30" x14ac:dyDescent="0.25">
      <c r="A30" s="7" t="s">
        <v>28</v>
      </c>
      <c r="B30" s="23">
        <v>73.14</v>
      </c>
      <c r="C30" s="8">
        <v>73.14</v>
      </c>
      <c r="D30" s="8">
        <v>72.39</v>
      </c>
      <c r="E30" s="19">
        <v>69.209999999999994</v>
      </c>
      <c r="F30" s="18">
        <v>68.67</v>
      </c>
      <c r="G30" s="17">
        <v>68.45</v>
      </c>
      <c r="H30" s="18">
        <v>67.98</v>
      </c>
      <c r="I30" s="17">
        <v>67.91</v>
      </c>
      <c r="J30" s="18">
        <v>67.91</v>
      </c>
      <c r="K30" s="17">
        <v>67.56</v>
      </c>
      <c r="L30" s="18">
        <v>67.45</v>
      </c>
      <c r="M30" s="17">
        <v>67.45</v>
      </c>
      <c r="N30" s="18">
        <v>67.319999999999993</v>
      </c>
      <c r="O30" s="8">
        <v>66.8</v>
      </c>
      <c r="P30" s="9">
        <f t="shared" si="2"/>
        <v>0</v>
      </c>
      <c r="Q30" s="9">
        <f t="shared" si="13"/>
        <v>1.0360547036883503</v>
      </c>
      <c r="R30" s="9">
        <f t="shared" si="14"/>
        <v>5.678370177719998</v>
      </c>
      <c r="S30" s="9">
        <f t="shared" si="15"/>
        <v>6.5093927479248634</v>
      </c>
      <c r="T30" s="9">
        <f t="shared" si="16"/>
        <v>6.851716581446297</v>
      </c>
      <c r="U30" s="9">
        <f t="shared" si="17"/>
        <v>7.5904677846425415</v>
      </c>
      <c r="V30" s="9">
        <f t="shared" si="18"/>
        <v>7.7013694595788706</v>
      </c>
      <c r="W30" s="9">
        <f t="shared" si="19"/>
        <v>7.7013694595788706</v>
      </c>
      <c r="X30" s="9">
        <f t="shared" si="20"/>
        <v>8.2593250444049602</v>
      </c>
      <c r="Y30" s="9">
        <f t="shared" si="21"/>
        <v>8.4358784284655144</v>
      </c>
      <c r="Z30" s="9">
        <f t="shared" si="22"/>
        <v>8.4358784284655144</v>
      </c>
      <c r="AA30" s="9">
        <f t="shared" si="23"/>
        <v>8.6452762923351401</v>
      </c>
      <c r="AB30" s="9">
        <f t="shared" si="24"/>
        <v>9.4910179640718582</v>
      </c>
    </row>
    <row r="31" spans="1:28" ht="15.75" x14ac:dyDescent="0.25">
      <c r="A31" s="7" t="s">
        <v>29</v>
      </c>
      <c r="B31" s="23">
        <v>120.15</v>
      </c>
      <c r="C31" s="8">
        <v>120.65</v>
      </c>
      <c r="D31" s="8">
        <v>121.63</v>
      </c>
      <c r="E31" s="16">
        <v>121.72</v>
      </c>
      <c r="F31" s="17">
        <v>121.12</v>
      </c>
      <c r="G31" s="18">
        <v>121.05</v>
      </c>
      <c r="H31" s="17">
        <v>121.68</v>
      </c>
      <c r="I31" s="18">
        <v>121.84</v>
      </c>
      <c r="J31" s="17">
        <v>122.17</v>
      </c>
      <c r="K31" s="18">
        <v>122.82</v>
      </c>
      <c r="L31" s="17">
        <v>122.63</v>
      </c>
      <c r="M31" s="18">
        <v>123.01</v>
      </c>
      <c r="N31" s="17">
        <v>124.32</v>
      </c>
      <c r="O31" s="8">
        <v>119.98</v>
      </c>
      <c r="P31" s="9">
        <f t="shared" si="2"/>
        <v>-0.41442188147534864</v>
      </c>
      <c r="Q31" s="9">
        <f t="shared" si="13"/>
        <v>-1.2168050645399973</v>
      </c>
      <c r="R31" s="9">
        <f t="shared" si="14"/>
        <v>-1.2898455471574124</v>
      </c>
      <c r="S31" s="9">
        <f t="shared" si="15"/>
        <v>-0.80085865257595401</v>
      </c>
      <c r="T31" s="9">
        <f t="shared" si="16"/>
        <v>-0.74349442379181596</v>
      </c>
      <c r="U31" s="9">
        <f t="shared" si="17"/>
        <v>-1.2573964497041459</v>
      </c>
      <c r="V31" s="9">
        <f t="shared" si="18"/>
        <v>-1.3870650032829985</v>
      </c>
      <c r="W31" s="9">
        <f t="shared" si="19"/>
        <v>-1.653433739870664</v>
      </c>
      <c r="X31" s="9">
        <f t="shared" si="20"/>
        <v>-2.173913043478251</v>
      </c>
      <c r="Y31" s="9">
        <f t="shared" si="21"/>
        <v>-2.0223436353257682</v>
      </c>
      <c r="Z31" s="9">
        <f t="shared" si="22"/>
        <v>-2.3250142264856493</v>
      </c>
      <c r="AA31" s="9">
        <f t="shared" si="23"/>
        <v>-3.3542471042470936</v>
      </c>
      <c r="AB31" s="9">
        <f t="shared" si="24"/>
        <v>0.14169028171362186</v>
      </c>
    </row>
    <row r="32" spans="1:28" ht="15.75" x14ac:dyDescent="0.25">
      <c r="A32" s="7" t="s">
        <v>30</v>
      </c>
      <c r="B32" s="23">
        <v>68.58</v>
      </c>
      <c r="C32" s="8">
        <v>68.58</v>
      </c>
      <c r="D32" s="8">
        <v>68.599999999999994</v>
      </c>
      <c r="E32" s="19">
        <v>67.75</v>
      </c>
      <c r="F32" s="18">
        <v>68.37</v>
      </c>
      <c r="G32" s="17">
        <v>68.97</v>
      </c>
      <c r="H32" s="18">
        <v>68.66</v>
      </c>
      <c r="I32" s="17">
        <v>68.66</v>
      </c>
      <c r="J32" s="18">
        <v>67.47</v>
      </c>
      <c r="K32" s="17">
        <v>68.02</v>
      </c>
      <c r="L32" s="18">
        <v>67.87</v>
      </c>
      <c r="M32" s="17">
        <v>67.87</v>
      </c>
      <c r="N32" s="18">
        <v>68.33</v>
      </c>
      <c r="O32" s="8">
        <v>66.63</v>
      </c>
      <c r="P32" s="9">
        <f t="shared" si="2"/>
        <v>0</v>
      </c>
      <c r="Q32" s="9">
        <f t="shared" si="13"/>
        <v>-2.9154518950434749E-2</v>
      </c>
      <c r="R32" s="9">
        <f t="shared" si="14"/>
        <v>1.2250922509225148</v>
      </c>
      <c r="S32" s="9">
        <f t="shared" si="15"/>
        <v>0.3071522597630576</v>
      </c>
      <c r="T32" s="9">
        <f t="shared" si="16"/>
        <v>-0.56546324488908795</v>
      </c>
      <c r="U32" s="9">
        <f t="shared" si="17"/>
        <v>-0.11651616661811204</v>
      </c>
      <c r="V32" s="9">
        <f t="shared" si="18"/>
        <v>-0.11651616661811204</v>
      </c>
      <c r="W32" s="9">
        <f t="shared" si="19"/>
        <v>1.6451756336149543</v>
      </c>
      <c r="X32" s="9">
        <f t="shared" si="20"/>
        <v>0.82328726845047129</v>
      </c>
      <c r="Y32" s="9">
        <f t="shared" si="21"/>
        <v>1.0461175777221001</v>
      </c>
      <c r="Z32" s="9">
        <f t="shared" si="22"/>
        <v>1.0461175777221001</v>
      </c>
      <c r="AA32" s="9">
        <f t="shared" si="23"/>
        <v>0.36587150592713158</v>
      </c>
      <c r="AB32" s="9">
        <f t="shared" si="24"/>
        <v>2.9266096352994282</v>
      </c>
    </row>
    <row r="33" spans="1:28" ht="15.75" x14ac:dyDescent="0.25">
      <c r="A33" s="7" t="s">
        <v>31</v>
      </c>
      <c r="B33" s="23">
        <v>91.54</v>
      </c>
      <c r="C33" s="8">
        <v>91.44</v>
      </c>
      <c r="D33" s="8">
        <v>90.5</v>
      </c>
      <c r="E33" s="16">
        <v>90.31</v>
      </c>
      <c r="F33" s="17">
        <v>90.47</v>
      </c>
      <c r="G33" s="18">
        <v>90.03</v>
      </c>
      <c r="H33" s="17">
        <v>88.26</v>
      </c>
      <c r="I33" s="18">
        <v>88.43</v>
      </c>
      <c r="J33" s="17">
        <v>89.93</v>
      </c>
      <c r="K33" s="18">
        <v>90.8</v>
      </c>
      <c r="L33" s="17">
        <v>91.54</v>
      </c>
      <c r="M33" s="18">
        <v>91.87</v>
      </c>
      <c r="N33" s="17">
        <v>92.87</v>
      </c>
      <c r="O33" s="8">
        <v>96.16</v>
      </c>
      <c r="P33" s="9">
        <f t="shared" si="2"/>
        <v>0.10936132983378855</v>
      </c>
      <c r="Q33" s="9">
        <f t="shared" si="13"/>
        <v>1.1491712707182273</v>
      </c>
      <c r="R33" s="9">
        <f t="shared" si="14"/>
        <v>1.3619754180046471</v>
      </c>
      <c r="S33" s="9">
        <f t="shared" si="15"/>
        <v>1.1827125013816868</v>
      </c>
      <c r="T33" s="9">
        <f t="shared" si="16"/>
        <v>1.6772187048761538</v>
      </c>
      <c r="U33" s="9">
        <f t="shared" si="17"/>
        <v>3.7162927713573453</v>
      </c>
      <c r="V33" s="9">
        <f t="shared" si="18"/>
        <v>3.5169060273662751</v>
      </c>
      <c r="W33" s="9">
        <f t="shared" si="19"/>
        <v>1.7902813299232747</v>
      </c>
      <c r="X33" s="9">
        <f t="shared" si="20"/>
        <v>0.81497797356828983</v>
      </c>
      <c r="Y33" s="9">
        <f t="shared" si="21"/>
        <v>0</v>
      </c>
      <c r="Z33" s="9">
        <f t="shared" si="22"/>
        <v>-0.35920322194404264</v>
      </c>
      <c r="AA33" s="9">
        <f t="shared" si="23"/>
        <v>-1.4321094002368966</v>
      </c>
      <c r="AB33" s="9">
        <f t="shared" si="24"/>
        <v>-4.804492512479186</v>
      </c>
    </row>
    <row r="34" spans="1:28" ht="15.75" x14ac:dyDescent="0.25">
      <c r="A34" s="7" t="s">
        <v>32</v>
      </c>
      <c r="B34" s="23">
        <v>112.73</v>
      </c>
      <c r="C34" s="8">
        <v>112.41</v>
      </c>
      <c r="D34" s="8">
        <v>111.43</v>
      </c>
      <c r="E34" s="19">
        <v>110.95</v>
      </c>
      <c r="F34" s="18">
        <v>109.79</v>
      </c>
      <c r="G34" s="17">
        <v>109.79</v>
      </c>
      <c r="H34" s="18">
        <v>110.03</v>
      </c>
      <c r="I34" s="17">
        <v>110.03</v>
      </c>
      <c r="J34" s="18">
        <v>109.97</v>
      </c>
      <c r="K34" s="17">
        <v>108.22</v>
      </c>
      <c r="L34" s="18">
        <v>107.9</v>
      </c>
      <c r="M34" s="17">
        <v>108.42</v>
      </c>
      <c r="N34" s="18">
        <v>107.81</v>
      </c>
      <c r="O34" s="8">
        <v>108.04</v>
      </c>
      <c r="P34" s="9">
        <f t="shared" si="2"/>
        <v>0.2846721821901923</v>
      </c>
      <c r="Q34" s="9">
        <f t="shared" si="13"/>
        <v>1.1666517095934665</v>
      </c>
      <c r="R34" s="9">
        <f t="shared" si="14"/>
        <v>1.6043262730959924</v>
      </c>
      <c r="S34" s="9">
        <f t="shared" si="15"/>
        <v>2.6778395117952272</v>
      </c>
      <c r="T34" s="9">
        <f t="shared" si="16"/>
        <v>2.6778395117952272</v>
      </c>
      <c r="U34" s="9">
        <f t="shared" si="17"/>
        <v>2.45387621557758</v>
      </c>
      <c r="V34" s="9">
        <f t="shared" si="18"/>
        <v>2.45387621557758</v>
      </c>
      <c r="W34" s="9">
        <f t="shared" si="19"/>
        <v>2.5097753932890896</v>
      </c>
      <c r="X34" s="9">
        <f t="shared" si="20"/>
        <v>4.1674367030123847</v>
      </c>
      <c r="Y34" s="9">
        <f t="shared" si="21"/>
        <v>4.4763670064874788</v>
      </c>
      <c r="Z34" s="9">
        <f t="shared" si="22"/>
        <v>3.9752813134108038</v>
      </c>
      <c r="AA34" s="9">
        <f t="shared" si="23"/>
        <v>4.563584083109177</v>
      </c>
      <c r="AB34" s="9">
        <f t="shared" si="24"/>
        <v>4.3409848204368728</v>
      </c>
    </row>
    <row r="35" spans="1:28" ht="30" x14ac:dyDescent="0.25">
      <c r="A35" s="7" t="s">
        <v>33</v>
      </c>
      <c r="B35" s="23">
        <v>111.58</v>
      </c>
      <c r="C35" s="8">
        <v>111.27</v>
      </c>
      <c r="D35" s="8">
        <v>111.09</v>
      </c>
      <c r="E35" s="16">
        <v>110.59</v>
      </c>
      <c r="F35" s="17">
        <v>111.32</v>
      </c>
      <c r="G35" s="18">
        <v>111.22</v>
      </c>
      <c r="H35" s="17">
        <v>112.39</v>
      </c>
      <c r="I35" s="18">
        <v>112.3</v>
      </c>
      <c r="J35" s="17">
        <v>111.65</v>
      </c>
      <c r="K35" s="18">
        <v>109.5</v>
      </c>
      <c r="L35" s="17">
        <v>108.83</v>
      </c>
      <c r="M35" s="18">
        <v>109.92</v>
      </c>
      <c r="N35" s="17">
        <v>108.83</v>
      </c>
      <c r="O35" s="8">
        <v>109.18</v>
      </c>
      <c r="P35" s="9">
        <f t="shared" si="2"/>
        <v>0.2786015997124025</v>
      </c>
      <c r="Q35" s="9">
        <f t="shared" si="13"/>
        <v>0.44108380592311391</v>
      </c>
      <c r="R35" s="9">
        <f t="shared" si="14"/>
        <v>0.89519848087529397</v>
      </c>
      <c r="S35" s="9">
        <f t="shared" si="15"/>
        <v>0.23356090549766861</v>
      </c>
      <c r="T35" s="9">
        <f t="shared" si="16"/>
        <v>0.32368279086495022</v>
      </c>
      <c r="U35" s="9">
        <f t="shared" si="17"/>
        <v>-0.72070468902927587</v>
      </c>
      <c r="V35" s="9">
        <f t="shared" si="18"/>
        <v>-0.64113980409617</v>
      </c>
      <c r="W35" s="9">
        <f t="shared" si="19"/>
        <v>-6.2695924764895494E-2</v>
      </c>
      <c r="X35" s="9">
        <f t="shared" si="20"/>
        <v>1.8995433789954319</v>
      </c>
      <c r="Y35" s="9">
        <f t="shared" si="21"/>
        <v>2.5268767802995455</v>
      </c>
      <c r="Z35" s="9">
        <f t="shared" si="22"/>
        <v>1.5101892285298391</v>
      </c>
      <c r="AA35" s="9">
        <f t="shared" si="23"/>
        <v>2.5268767802995455</v>
      </c>
      <c r="AB35" s="9">
        <f t="shared" si="24"/>
        <v>2.1982047994137872</v>
      </c>
    </row>
    <row r="36" spans="1:28" ht="15.75" x14ac:dyDescent="0.25">
      <c r="A36" s="7" t="s">
        <v>34</v>
      </c>
      <c r="B36" s="23">
        <v>56.04</v>
      </c>
      <c r="C36" s="8">
        <v>55.69</v>
      </c>
      <c r="D36" s="8">
        <v>50.4</v>
      </c>
      <c r="E36" s="19">
        <v>47.59</v>
      </c>
      <c r="F36" s="18">
        <v>46.59</v>
      </c>
      <c r="G36" s="17">
        <v>48.02</v>
      </c>
      <c r="H36" s="18">
        <v>46.38</v>
      </c>
      <c r="I36" s="17">
        <v>42.7</v>
      </c>
      <c r="J36" s="18">
        <v>34.96</v>
      </c>
      <c r="K36" s="17">
        <v>34.21</v>
      </c>
      <c r="L36" s="18">
        <v>33.479999999999997</v>
      </c>
      <c r="M36" s="17">
        <v>34.369999999999997</v>
      </c>
      <c r="N36" s="18">
        <v>33.369999999999997</v>
      </c>
      <c r="O36" s="8">
        <v>33.590000000000003</v>
      </c>
      <c r="P36" s="9">
        <f t="shared" si="2"/>
        <v>0.628479080624885</v>
      </c>
      <c r="Q36" s="9">
        <f t="shared" si="13"/>
        <v>11.19047619047619</v>
      </c>
      <c r="R36" s="9">
        <f t="shared" si="14"/>
        <v>17.755831056944714</v>
      </c>
      <c r="S36" s="9">
        <f t="shared" si="15"/>
        <v>20.283322601416614</v>
      </c>
      <c r="T36" s="9">
        <f t="shared" si="16"/>
        <v>16.701374427321937</v>
      </c>
      <c r="U36" s="9">
        <f t="shared" si="17"/>
        <v>20.827943078913307</v>
      </c>
      <c r="V36" s="9">
        <f t="shared" si="18"/>
        <v>31.241217798594846</v>
      </c>
      <c r="W36" s="9">
        <f t="shared" si="19"/>
        <v>60.297482837528605</v>
      </c>
      <c r="X36" s="9">
        <f t="shared" si="20"/>
        <v>63.811750950014613</v>
      </c>
      <c r="Y36" s="9">
        <f t="shared" si="21"/>
        <v>67.383512544802869</v>
      </c>
      <c r="Z36" s="9">
        <f t="shared" si="22"/>
        <v>63.049170788478335</v>
      </c>
      <c r="AA36" s="9">
        <f t="shared" si="23"/>
        <v>67.935271201678177</v>
      </c>
      <c r="AB36" s="9">
        <f t="shared" si="24"/>
        <v>66.835367668949061</v>
      </c>
    </row>
    <row r="37" spans="1:28" ht="15.75" x14ac:dyDescent="0.25">
      <c r="A37" s="7" t="s">
        <v>35</v>
      </c>
      <c r="B37" s="23">
        <v>43.3</v>
      </c>
      <c r="C37" s="8">
        <v>43.42</v>
      </c>
      <c r="D37" s="8">
        <v>40.93</v>
      </c>
      <c r="E37" s="16">
        <v>44.64</v>
      </c>
      <c r="F37" s="17">
        <v>45.13</v>
      </c>
      <c r="G37" s="18">
        <v>44.57</v>
      </c>
      <c r="H37" s="17">
        <v>33.28</v>
      </c>
      <c r="I37" s="18">
        <v>36.14</v>
      </c>
      <c r="J37" s="17">
        <v>42.7</v>
      </c>
      <c r="K37" s="18">
        <v>41.8</v>
      </c>
      <c r="L37" s="17">
        <v>42.6</v>
      </c>
      <c r="M37" s="18">
        <v>41.77</v>
      </c>
      <c r="N37" s="17">
        <v>38.159999999999997</v>
      </c>
      <c r="O37" s="8">
        <v>36.49</v>
      </c>
      <c r="P37" s="9">
        <f t="shared" si="2"/>
        <v>-0.27637033625057938</v>
      </c>
      <c r="Q37" s="9">
        <f t="shared" si="13"/>
        <v>5.7903738089420926</v>
      </c>
      <c r="R37" s="9">
        <f t="shared" si="14"/>
        <v>-3.0017921146953483</v>
      </c>
      <c r="S37" s="9">
        <f t="shared" si="15"/>
        <v>-4.054952359849338</v>
      </c>
      <c r="T37" s="9">
        <f t="shared" si="16"/>
        <v>-2.8494503028943257</v>
      </c>
      <c r="U37" s="9">
        <f t="shared" si="17"/>
        <v>30.108173076923066</v>
      </c>
      <c r="V37" s="9">
        <f t="shared" si="18"/>
        <v>19.811842833425558</v>
      </c>
      <c r="W37" s="9">
        <f t="shared" si="19"/>
        <v>1.4051522248243344</v>
      </c>
      <c r="X37" s="9">
        <f t="shared" si="20"/>
        <v>3.5885167464114716</v>
      </c>
      <c r="Y37" s="9">
        <f t="shared" si="21"/>
        <v>1.6431924882628977</v>
      </c>
      <c r="Z37" s="9">
        <f t="shared" si="22"/>
        <v>3.6629159683983659</v>
      </c>
      <c r="AA37" s="9">
        <f t="shared" si="23"/>
        <v>13.469601677148859</v>
      </c>
      <c r="AB37" s="9">
        <f t="shared" si="24"/>
        <v>18.662647300630297</v>
      </c>
    </row>
    <row r="38" spans="1:28" ht="15.75" x14ac:dyDescent="0.25">
      <c r="A38" s="7" t="s">
        <v>36</v>
      </c>
      <c r="B38" s="23">
        <v>42.48</v>
      </c>
      <c r="C38" s="8">
        <v>42.75</v>
      </c>
      <c r="D38" s="8">
        <v>38.869999999999997</v>
      </c>
      <c r="E38" s="19">
        <v>33.99</v>
      </c>
      <c r="F38" s="18">
        <v>35.299999999999997</v>
      </c>
      <c r="G38" s="17">
        <v>36.72</v>
      </c>
      <c r="H38" s="18">
        <v>39.369999999999997</v>
      </c>
      <c r="I38" s="17">
        <v>42.86</v>
      </c>
      <c r="J38" s="18">
        <v>34.24</v>
      </c>
      <c r="K38" s="17">
        <v>34.56</v>
      </c>
      <c r="L38" s="18">
        <v>34.909999999999997</v>
      </c>
      <c r="M38" s="17">
        <v>33.06</v>
      </c>
      <c r="N38" s="18">
        <v>31.85</v>
      </c>
      <c r="O38" s="8">
        <v>30.48</v>
      </c>
      <c r="P38" s="9">
        <f t="shared" si="2"/>
        <v>-0.63157894736842479</v>
      </c>
      <c r="Q38" s="9">
        <f t="shared" si="13"/>
        <v>9.2873681502444043</v>
      </c>
      <c r="R38" s="9">
        <f t="shared" si="14"/>
        <v>24.977934686672526</v>
      </c>
      <c r="S38" s="9">
        <f t="shared" si="15"/>
        <v>20.339943342776195</v>
      </c>
      <c r="T38" s="9">
        <f t="shared" si="16"/>
        <v>15.686274509803908</v>
      </c>
      <c r="U38" s="9">
        <f t="shared" si="17"/>
        <v>7.8994157988315976</v>
      </c>
      <c r="V38" s="9">
        <f t="shared" si="18"/>
        <v>-0.88660755949604209</v>
      </c>
      <c r="W38" s="9">
        <f t="shared" si="19"/>
        <v>24.065420560747654</v>
      </c>
      <c r="X38" s="9">
        <f t="shared" si="20"/>
        <v>22.916666666666657</v>
      </c>
      <c r="Y38" s="9">
        <f t="shared" si="21"/>
        <v>21.684331137209981</v>
      </c>
      <c r="Z38" s="9">
        <f t="shared" si="22"/>
        <v>28.493647912885649</v>
      </c>
      <c r="AA38" s="9">
        <f t="shared" si="23"/>
        <v>33.375196232339079</v>
      </c>
      <c r="AB38" s="9">
        <f t="shared" si="24"/>
        <v>39.370078740157481</v>
      </c>
    </row>
    <row r="39" spans="1:28" ht="15.75" x14ac:dyDescent="0.25">
      <c r="A39" s="7" t="s">
        <v>37</v>
      </c>
      <c r="B39" s="23">
        <v>57.91</v>
      </c>
      <c r="C39" s="8">
        <v>59.44</v>
      </c>
      <c r="D39" s="8">
        <v>53.79</v>
      </c>
      <c r="E39" s="16">
        <v>52.69</v>
      </c>
      <c r="F39" s="17">
        <v>54.37</v>
      </c>
      <c r="G39" s="18">
        <v>57.04</v>
      </c>
      <c r="H39" s="17">
        <v>62.97</v>
      </c>
      <c r="I39" s="18">
        <v>66.73</v>
      </c>
      <c r="J39" s="17">
        <v>61.02</v>
      </c>
      <c r="K39" s="18">
        <v>53.36</v>
      </c>
      <c r="L39" s="17">
        <v>52.16</v>
      </c>
      <c r="M39" s="18">
        <v>50.09</v>
      </c>
      <c r="N39" s="17">
        <v>46.63</v>
      </c>
      <c r="O39" s="8">
        <v>46.58</v>
      </c>
      <c r="P39" s="9">
        <f t="shared" si="2"/>
        <v>-2.5740242261103674</v>
      </c>
      <c r="Q39" s="9">
        <f t="shared" si="13"/>
        <v>7.6594162483732902</v>
      </c>
      <c r="R39" s="9">
        <f t="shared" si="14"/>
        <v>9.9070032264186665</v>
      </c>
      <c r="S39" s="9">
        <f t="shared" si="15"/>
        <v>6.510943535037697</v>
      </c>
      <c r="T39" s="9">
        <f t="shared" si="16"/>
        <v>1.5252454417952208</v>
      </c>
      <c r="U39" s="9">
        <f t="shared" si="17"/>
        <v>-8.0355724948388172</v>
      </c>
      <c r="V39" s="9">
        <f t="shared" si="18"/>
        <v>-13.217443428742698</v>
      </c>
      <c r="W39" s="9">
        <f t="shared" si="19"/>
        <v>-5.0966896099639598</v>
      </c>
      <c r="X39" s="9">
        <f t="shared" si="20"/>
        <v>8.52698650674661</v>
      </c>
      <c r="Y39" s="9">
        <f t="shared" si="21"/>
        <v>11.023773006134974</v>
      </c>
      <c r="Z39" s="9">
        <f t="shared" si="22"/>
        <v>15.61189858255139</v>
      </c>
      <c r="AA39" s="9">
        <f t="shared" si="23"/>
        <v>24.190435342054457</v>
      </c>
      <c r="AB39" s="9">
        <f t="shared" si="24"/>
        <v>24.323744096178615</v>
      </c>
    </row>
    <row r="40" spans="1:28" ht="15.75" x14ac:dyDescent="0.25">
      <c r="A40" s="7" t="s">
        <v>38</v>
      </c>
      <c r="B40" s="23">
        <v>46.03</v>
      </c>
      <c r="C40" s="8">
        <v>46.24</v>
      </c>
      <c r="D40" s="8">
        <v>43.27</v>
      </c>
      <c r="E40" s="19">
        <v>45.68</v>
      </c>
      <c r="F40" s="18">
        <v>50.61</v>
      </c>
      <c r="G40" s="17">
        <v>55.9</v>
      </c>
      <c r="H40" s="18">
        <v>61.08</v>
      </c>
      <c r="I40" s="17">
        <v>61.21</v>
      </c>
      <c r="J40" s="18">
        <v>50.89</v>
      </c>
      <c r="K40" s="17">
        <v>48.14</v>
      </c>
      <c r="L40" s="18">
        <v>48.59</v>
      </c>
      <c r="M40" s="17">
        <v>46.56</v>
      </c>
      <c r="N40" s="18">
        <v>43.67</v>
      </c>
      <c r="O40" s="8">
        <v>42.98</v>
      </c>
      <c r="P40" s="9">
        <f t="shared" si="2"/>
        <v>-0.45415224913494967</v>
      </c>
      <c r="Q40" s="9">
        <f t="shared" si="13"/>
        <v>6.3785532701640761</v>
      </c>
      <c r="R40" s="9">
        <f t="shared" si="14"/>
        <v>0.76619964973730248</v>
      </c>
      <c r="S40" s="9">
        <f t="shared" si="15"/>
        <v>-9.0495949417111206</v>
      </c>
      <c r="T40" s="9">
        <f t="shared" si="16"/>
        <v>-17.656529516994638</v>
      </c>
      <c r="U40" s="9">
        <f t="shared" si="17"/>
        <v>-24.63981663392272</v>
      </c>
      <c r="V40" s="9">
        <f t="shared" si="18"/>
        <v>-24.799869302401561</v>
      </c>
      <c r="W40" s="9">
        <f t="shared" si="19"/>
        <v>-9.5500098251129941</v>
      </c>
      <c r="X40" s="9">
        <f t="shared" si="20"/>
        <v>-4.3830494391358599</v>
      </c>
      <c r="Y40" s="9">
        <f t="shared" si="21"/>
        <v>-5.2685737806132948</v>
      </c>
      <c r="Z40" s="9">
        <f t="shared" si="22"/>
        <v>-1.1383161512027584</v>
      </c>
      <c r="AA40" s="9">
        <f t="shared" si="23"/>
        <v>5.4041676207922933</v>
      </c>
      <c r="AB40" s="9">
        <f t="shared" si="24"/>
        <v>7.096323871568174</v>
      </c>
    </row>
    <row r="41" spans="1:28" ht="15.75" x14ac:dyDescent="0.25">
      <c r="A41" s="7" t="s">
        <v>39</v>
      </c>
      <c r="B41" s="23">
        <v>162.99</v>
      </c>
      <c r="C41" s="8">
        <v>148.62</v>
      </c>
      <c r="D41" s="8">
        <v>131.34</v>
      </c>
      <c r="E41" s="16">
        <v>90.22</v>
      </c>
      <c r="F41" s="17">
        <v>85.75</v>
      </c>
      <c r="G41" s="18">
        <v>89.3</v>
      </c>
      <c r="H41" s="17">
        <v>84.43</v>
      </c>
      <c r="I41" s="18">
        <v>69.150000000000006</v>
      </c>
      <c r="J41" s="17">
        <v>122.94</v>
      </c>
      <c r="K41" s="18">
        <v>189.18</v>
      </c>
      <c r="L41" s="17">
        <v>194.46</v>
      </c>
      <c r="M41" s="18">
        <v>170.73</v>
      </c>
      <c r="N41" s="17">
        <v>172.65</v>
      </c>
      <c r="O41" s="8">
        <v>140.54</v>
      </c>
      <c r="P41" s="9">
        <f t="shared" si="2"/>
        <v>9.6689543802987572</v>
      </c>
      <c r="Q41" s="9">
        <f t="shared" si="13"/>
        <v>24.097761534947466</v>
      </c>
      <c r="R41" s="9">
        <f t="shared" si="14"/>
        <v>80.658390600753734</v>
      </c>
      <c r="S41" s="9">
        <f t="shared" si="15"/>
        <v>90.075801749271136</v>
      </c>
      <c r="T41" s="9">
        <f t="shared" si="16"/>
        <v>82.519596864501693</v>
      </c>
      <c r="U41" s="9">
        <f t="shared" si="17"/>
        <v>93.047494966244216</v>
      </c>
      <c r="V41" s="9">
        <f t="shared" si="18"/>
        <v>135.70498915401302</v>
      </c>
      <c r="W41" s="9">
        <f t="shared" si="19"/>
        <v>32.57686676427528</v>
      </c>
      <c r="X41" s="9">
        <f t="shared" si="20"/>
        <v>-13.843958135109418</v>
      </c>
      <c r="Y41" s="9">
        <f t="shared" si="21"/>
        <v>-16.183276766430112</v>
      </c>
      <c r="Z41" s="9">
        <f t="shared" si="22"/>
        <v>-4.5334739061676146</v>
      </c>
      <c r="AA41" s="9">
        <f t="shared" si="23"/>
        <v>-5.5951346655082546</v>
      </c>
      <c r="AB41" s="9">
        <f t="shared" si="24"/>
        <v>15.97409990038426</v>
      </c>
    </row>
    <row r="42" spans="1:28" ht="15.75" x14ac:dyDescent="0.25">
      <c r="A42" s="7" t="s">
        <v>40</v>
      </c>
      <c r="B42" s="23">
        <v>133.71</v>
      </c>
      <c r="C42" s="8">
        <v>129.08000000000001</v>
      </c>
      <c r="D42" s="8">
        <v>108.09</v>
      </c>
      <c r="E42" s="19">
        <v>109.51</v>
      </c>
      <c r="F42" s="18">
        <v>113.2</v>
      </c>
      <c r="G42" s="17">
        <v>104.28</v>
      </c>
      <c r="H42" s="18">
        <v>109.4</v>
      </c>
      <c r="I42" s="17">
        <v>135.94</v>
      </c>
      <c r="J42" s="18">
        <v>192.63</v>
      </c>
      <c r="K42" s="17">
        <v>208.48</v>
      </c>
      <c r="L42" s="18">
        <v>181.01</v>
      </c>
      <c r="M42" s="17">
        <v>167.33</v>
      </c>
      <c r="N42" s="18">
        <v>170.92</v>
      </c>
      <c r="O42" s="8">
        <v>138.38</v>
      </c>
      <c r="P42" s="9">
        <f t="shared" si="2"/>
        <v>3.5869228385497394</v>
      </c>
      <c r="Q42" s="9">
        <f t="shared" si="13"/>
        <v>23.702470163752437</v>
      </c>
      <c r="R42" s="9">
        <f t="shared" si="14"/>
        <v>22.098438498767251</v>
      </c>
      <c r="S42" s="9">
        <f t="shared" si="15"/>
        <v>18.118374558303898</v>
      </c>
      <c r="T42" s="9">
        <f t="shared" si="16"/>
        <v>28.222094361334882</v>
      </c>
      <c r="U42" s="9">
        <f t="shared" si="17"/>
        <v>22.221206581352831</v>
      </c>
      <c r="V42" s="9">
        <f t="shared" si="18"/>
        <v>-1.6404296012946844</v>
      </c>
      <c r="W42" s="9">
        <f t="shared" si="19"/>
        <v>-30.587135960130823</v>
      </c>
      <c r="X42" s="9">
        <f t="shared" si="20"/>
        <v>-35.864351496546419</v>
      </c>
      <c r="Y42" s="9">
        <f t="shared" si="21"/>
        <v>-26.131152974973745</v>
      </c>
      <c r="Z42" s="9">
        <f t="shared" si="22"/>
        <v>-20.092033705850724</v>
      </c>
      <c r="AA42" s="9">
        <f t="shared" si="23"/>
        <v>-21.770418909431299</v>
      </c>
      <c r="AB42" s="9">
        <f t="shared" si="24"/>
        <v>-3.374765139471009</v>
      </c>
    </row>
    <row r="43" spans="1:28" ht="15.75" x14ac:dyDescent="0.25">
      <c r="A43" s="7" t="s">
        <v>41</v>
      </c>
      <c r="B43" s="23">
        <v>94.84</v>
      </c>
      <c r="C43" s="8">
        <v>93.82</v>
      </c>
      <c r="D43" s="8">
        <v>91.37</v>
      </c>
      <c r="E43" s="16">
        <v>105.37</v>
      </c>
      <c r="F43" s="17">
        <v>119.25</v>
      </c>
      <c r="G43" s="18">
        <v>128.37</v>
      </c>
      <c r="H43" s="17">
        <v>119.24</v>
      </c>
      <c r="I43" s="18">
        <v>113.6</v>
      </c>
      <c r="J43" s="17">
        <v>100.75</v>
      </c>
      <c r="K43" s="18">
        <v>96.28</v>
      </c>
      <c r="L43" s="17">
        <v>97.45</v>
      </c>
      <c r="M43" s="18">
        <v>93.94</v>
      </c>
      <c r="N43" s="17">
        <v>93.92</v>
      </c>
      <c r="O43" s="8">
        <v>85.3</v>
      </c>
      <c r="P43" s="9">
        <f t="shared" si="2"/>
        <v>1.0871882327861897</v>
      </c>
      <c r="Q43" s="9">
        <f t="shared" si="13"/>
        <v>3.7977454306665095</v>
      </c>
      <c r="R43" s="9">
        <f t="shared" si="14"/>
        <v>-9.9933567429059593</v>
      </c>
      <c r="S43" s="9">
        <f t="shared" si="15"/>
        <v>-20.469601677148844</v>
      </c>
      <c r="T43" s="9">
        <f t="shared" si="16"/>
        <v>-26.119809924437178</v>
      </c>
      <c r="U43" s="9">
        <f t="shared" si="17"/>
        <v>-20.462931902046293</v>
      </c>
      <c r="V43" s="9">
        <f t="shared" si="18"/>
        <v>-16.514084507042242</v>
      </c>
      <c r="W43" s="9">
        <f t="shared" si="19"/>
        <v>-5.8660049627791437</v>
      </c>
      <c r="X43" s="9">
        <f t="shared" si="20"/>
        <v>-1.4956377233070128</v>
      </c>
      <c r="Y43" s="9">
        <f t="shared" si="21"/>
        <v>-2.6782965623396677</v>
      </c>
      <c r="Z43" s="9">
        <f t="shared" si="22"/>
        <v>0.95805833510750915</v>
      </c>
      <c r="AA43" s="9">
        <f t="shared" si="23"/>
        <v>0.97955706984666335</v>
      </c>
      <c r="AB43" s="9">
        <f t="shared" si="24"/>
        <v>11.184056271981248</v>
      </c>
    </row>
    <row r="44" spans="1:28" ht="15.75" x14ac:dyDescent="0.25">
      <c r="A44" s="7" t="s">
        <v>42</v>
      </c>
      <c r="B44" s="23">
        <v>159.06</v>
      </c>
      <c r="C44" s="8">
        <v>154.82</v>
      </c>
      <c r="D44" s="8">
        <v>153.13999999999999</v>
      </c>
      <c r="E44" s="19">
        <v>147.47999999999999</v>
      </c>
      <c r="F44" s="18">
        <v>140.65</v>
      </c>
      <c r="G44" s="17">
        <v>151.28</v>
      </c>
      <c r="H44" s="18">
        <v>161.1</v>
      </c>
      <c r="I44" s="17">
        <v>160.24</v>
      </c>
      <c r="J44" s="18">
        <v>156.05000000000001</v>
      </c>
      <c r="K44" s="17">
        <v>148.32</v>
      </c>
      <c r="L44" s="18">
        <v>157.47999999999999</v>
      </c>
      <c r="M44" s="17">
        <v>162.05000000000001</v>
      </c>
      <c r="N44" s="18">
        <v>169.81</v>
      </c>
      <c r="O44" s="8">
        <v>154.44</v>
      </c>
      <c r="P44" s="9">
        <f t="shared" si="2"/>
        <v>2.7386642552641831</v>
      </c>
      <c r="Q44" s="9">
        <f t="shared" si="13"/>
        <v>3.8657437638762104</v>
      </c>
      <c r="R44" s="9">
        <f t="shared" si="14"/>
        <v>7.851912123677792</v>
      </c>
      <c r="S44" s="9">
        <f t="shared" si="15"/>
        <v>13.089228581585502</v>
      </c>
      <c r="T44" s="9">
        <f t="shared" si="16"/>
        <v>5.1427815970386064</v>
      </c>
      <c r="U44" s="9">
        <f t="shared" si="17"/>
        <v>-1.2662942271880837</v>
      </c>
      <c r="V44" s="9">
        <f t="shared" si="18"/>
        <v>-0.73639540688967031</v>
      </c>
      <c r="W44" s="9">
        <f t="shared" si="19"/>
        <v>1.9288689522588811</v>
      </c>
      <c r="X44" s="9">
        <f t="shared" si="20"/>
        <v>7.2411003236245932</v>
      </c>
      <c r="Y44" s="9">
        <f t="shared" si="21"/>
        <v>1.0033020066040166</v>
      </c>
      <c r="Z44" s="9">
        <f t="shared" si="22"/>
        <v>-1.8451095340944192</v>
      </c>
      <c r="AA44" s="9">
        <f t="shared" si="23"/>
        <v>-6.3306047935928405</v>
      </c>
      <c r="AB44" s="9">
        <f t="shared" si="24"/>
        <v>2.9914529914530021</v>
      </c>
    </row>
    <row r="45" spans="1:28" ht="30" x14ac:dyDescent="0.25">
      <c r="A45" s="7" t="s">
        <v>43</v>
      </c>
      <c r="B45" s="23">
        <v>2376.64</v>
      </c>
      <c r="C45" s="8">
        <v>2376.64</v>
      </c>
      <c r="D45" s="8">
        <v>2360.9699999999998</v>
      </c>
      <c r="E45" s="16">
        <v>2334.11</v>
      </c>
      <c r="F45" s="17">
        <v>2334.11</v>
      </c>
      <c r="G45" s="18">
        <v>2334.11</v>
      </c>
      <c r="H45" s="17">
        <v>2339.15</v>
      </c>
      <c r="I45" s="18">
        <v>2339.15</v>
      </c>
      <c r="J45" s="17">
        <v>2339.15</v>
      </c>
      <c r="K45" s="18">
        <v>2339.15</v>
      </c>
      <c r="L45" s="17">
        <v>2339.15</v>
      </c>
      <c r="M45" s="18">
        <v>2339.15</v>
      </c>
      <c r="N45" s="17">
        <v>2339.15</v>
      </c>
      <c r="O45" s="8">
        <v>2343.7199999999998</v>
      </c>
      <c r="P45" s="9">
        <f t="shared" si="2"/>
        <v>0</v>
      </c>
      <c r="Q45" s="9">
        <f t="shared" si="13"/>
        <v>0.66371025468345124</v>
      </c>
      <c r="R45" s="9">
        <f t="shared" si="14"/>
        <v>1.8221077841232898</v>
      </c>
      <c r="S45" s="9">
        <f t="shared" si="15"/>
        <v>1.8221077841232898</v>
      </c>
      <c r="T45" s="9">
        <f t="shared" si="16"/>
        <v>1.8221077841232898</v>
      </c>
      <c r="U45" s="9">
        <f t="shared" si="17"/>
        <v>1.6027189363657612</v>
      </c>
      <c r="V45" s="9">
        <f t="shared" si="18"/>
        <v>1.6027189363657612</v>
      </c>
      <c r="W45" s="9">
        <f t="shared" si="19"/>
        <v>1.6027189363657612</v>
      </c>
      <c r="X45" s="9">
        <f t="shared" si="20"/>
        <v>1.6027189363657612</v>
      </c>
      <c r="Y45" s="9">
        <f t="shared" si="21"/>
        <v>1.6027189363657612</v>
      </c>
      <c r="Z45" s="9">
        <f t="shared" si="22"/>
        <v>1.6027189363657612</v>
      </c>
      <c r="AA45" s="9">
        <f t="shared" si="23"/>
        <v>1.6027189363657612</v>
      </c>
      <c r="AB45" s="9">
        <f t="shared" si="24"/>
        <v>1.4046046456061418</v>
      </c>
    </row>
    <row r="46" spans="1:28" ht="15.75" x14ac:dyDescent="0.25">
      <c r="A46" s="7" t="s">
        <v>44</v>
      </c>
      <c r="B46" s="23">
        <v>241.81</v>
      </c>
      <c r="C46" s="8">
        <v>241.81</v>
      </c>
      <c r="D46" s="8">
        <v>241.81</v>
      </c>
      <c r="E46" s="19">
        <v>241.81</v>
      </c>
      <c r="F46" s="18">
        <v>246.39</v>
      </c>
      <c r="G46" s="17">
        <v>246.39</v>
      </c>
      <c r="H46" s="18">
        <v>246.39</v>
      </c>
      <c r="I46" s="17">
        <v>246.39</v>
      </c>
      <c r="J46" s="18">
        <v>246.39</v>
      </c>
      <c r="K46" s="17">
        <v>246.39</v>
      </c>
      <c r="L46" s="18">
        <v>246.39</v>
      </c>
      <c r="M46" s="17">
        <v>245.68</v>
      </c>
      <c r="N46" s="18">
        <v>240.12</v>
      </c>
      <c r="O46" s="8">
        <v>240.74</v>
      </c>
      <c r="P46" s="9">
        <f t="shared" si="2"/>
        <v>0</v>
      </c>
      <c r="Q46" s="9">
        <f t="shared" si="13"/>
        <v>0</v>
      </c>
      <c r="R46" s="9">
        <f t="shared" si="14"/>
        <v>0</v>
      </c>
      <c r="S46" s="9">
        <f t="shared" si="15"/>
        <v>-1.8588416737692199</v>
      </c>
      <c r="T46" s="9">
        <f t="shared" si="16"/>
        <v>-1.8588416737692199</v>
      </c>
      <c r="U46" s="9">
        <f t="shared" si="17"/>
        <v>-1.8588416737692199</v>
      </c>
      <c r="V46" s="9">
        <f t="shared" si="18"/>
        <v>-1.8588416737692199</v>
      </c>
      <c r="W46" s="9">
        <f t="shared" si="19"/>
        <v>-1.8588416737692199</v>
      </c>
      <c r="X46" s="9">
        <f t="shared" si="20"/>
        <v>-1.8588416737692199</v>
      </c>
      <c r="Y46" s="9">
        <f t="shared" si="21"/>
        <v>-1.8588416737692199</v>
      </c>
      <c r="Z46" s="9">
        <f t="shared" si="22"/>
        <v>-1.5752197981113767</v>
      </c>
      <c r="AA46" s="9">
        <f t="shared" si="23"/>
        <v>0.70381475928702741</v>
      </c>
      <c r="AB46" s="9">
        <f t="shared" si="24"/>
        <v>0.4444629060397034</v>
      </c>
    </row>
    <row r="47" spans="1:28" ht="30" x14ac:dyDescent="0.25">
      <c r="A47" s="7" t="s">
        <v>45</v>
      </c>
      <c r="B47" s="23">
        <v>3287.15</v>
      </c>
      <c r="C47" s="8">
        <v>3287.15</v>
      </c>
      <c r="D47" s="8">
        <v>3273.78</v>
      </c>
      <c r="E47" s="16">
        <v>3273.78</v>
      </c>
      <c r="F47" s="17">
        <v>3220.21</v>
      </c>
      <c r="G47" s="18">
        <v>3212.61</v>
      </c>
      <c r="H47" s="17">
        <v>3162.23</v>
      </c>
      <c r="I47" s="18">
        <v>3162.23</v>
      </c>
      <c r="J47" s="17">
        <v>3162.23</v>
      </c>
      <c r="K47" s="18">
        <v>3162.23</v>
      </c>
      <c r="L47" s="17">
        <v>3162.23</v>
      </c>
      <c r="M47" s="18">
        <v>3162.23</v>
      </c>
      <c r="N47" s="17">
        <v>3162.23</v>
      </c>
      <c r="O47" s="8">
        <v>3156.28</v>
      </c>
      <c r="P47" s="9">
        <f t="shared" si="2"/>
        <v>0</v>
      </c>
      <c r="Q47" s="9">
        <f t="shared" si="13"/>
        <v>0.40839641026579443</v>
      </c>
      <c r="R47" s="9">
        <f t="shared" si="14"/>
        <v>0.40839641026579443</v>
      </c>
      <c r="S47" s="9">
        <f t="shared" si="15"/>
        <v>2.0787464171591239</v>
      </c>
      <c r="T47" s="9">
        <f t="shared" si="16"/>
        <v>2.3202318364196088</v>
      </c>
      <c r="U47" s="9">
        <f t="shared" si="17"/>
        <v>3.9503767910619985</v>
      </c>
      <c r="V47" s="9">
        <f t="shared" si="18"/>
        <v>3.9503767910619985</v>
      </c>
      <c r="W47" s="9">
        <f t="shared" si="19"/>
        <v>3.9503767910619985</v>
      </c>
      <c r="X47" s="9">
        <f t="shared" si="20"/>
        <v>3.9503767910619985</v>
      </c>
      <c r="Y47" s="9">
        <f t="shared" si="21"/>
        <v>3.9503767910619985</v>
      </c>
      <c r="Z47" s="9">
        <f t="shared" si="22"/>
        <v>3.9503767910619985</v>
      </c>
      <c r="AA47" s="9">
        <f t="shared" si="23"/>
        <v>3.9503767910619985</v>
      </c>
      <c r="AB47" s="9">
        <f t="shared" si="24"/>
        <v>4.1463368268974961</v>
      </c>
    </row>
    <row r="48" spans="1:28" ht="30" x14ac:dyDescent="0.25">
      <c r="A48" s="7" t="s">
        <v>46</v>
      </c>
      <c r="B48" s="23">
        <v>344.4</v>
      </c>
      <c r="C48" s="8">
        <v>344.4</v>
      </c>
      <c r="D48" s="8">
        <v>341.86</v>
      </c>
      <c r="E48" s="19">
        <v>341.86</v>
      </c>
      <c r="F48" s="18">
        <v>337.79</v>
      </c>
      <c r="G48" s="17">
        <v>337.79</v>
      </c>
      <c r="H48" s="18">
        <v>336.59</v>
      </c>
      <c r="I48" s="17">
        <v>335.94</v>
      </c>
      <c r="J48" s="18">
        <v>333.13</v>
      </c>
      <c r="K48" s="17">
        <v>336.17</v>
      </c>
      <c r="L48" s="18">
        <v>343.58</v>
      </c>
      <c r="M48" s="17">
        <v>340.16</v>
      </c>
      <c r="N48" s="18">
        <v>340.16</v>
      </c>
      <c r="O48" s="8">
        <v>338.04</v>
      </c>
      <c r="P48" s="9">
        <f t="shared" si="2"/>
        <v>0</v>
      </c>
      <c r="Q48" s="9">
        <f t="shared" si="13"/>
        <v>0.74299420815538042</v>
      </c>
      <c r="R48" s="9">
        <f t="shared" si="14"/>
        <v>0.74299420815538042</v>
      </c>
      <c r="S48" s="9">
        <f t="shared" si="15"/>
        <v>1.9568370881316639</v>
      </c>
      <c r="T48" s="9">
        <f t="shared" si="16"/>
        <v>1.9568370881316639</v>
      </c>
      <c r="U48" s="9">
        <f t="shared" si="17"/>
        <v>2.3203303722630011</v>
      </c>
      <c r="V48" s="9">
        <f t="shared" si="18"/>
        <v>2.518306840507222</v>
      </c>
      <c r="W48" s="9">
        <f t="shared" si="19"/>
        <v>3.3830636688379769</v>
      </c>
      <c r="X48" s="9">
        <f t="shared" si="20"/>
        <v>2.4481661064342291</v>
      </c>
      <c r="Y48" s="9">
        <f t="shared" si="21"/>
        <v>0.23866348448686381</v>
      </c>
      <c r="Z48" s="9">
        <f t="shared" si="22"/>
        <v>1.2464722483536974</v>
      </c>
      <c r="AA48" s="9">
        <f t="shared" si="23"/>
        <v>1.2464722483536974</v>
      </c>
      <c r="AB48" s="9">
        <f t="shared" si="24"/>
        <v>1.8814341498047469</v>
      </c>
    </row>
    <row r="49" spans="1:28" ht="15.75" x14ac:dyDescent="0.25">
      <c r="A49" s="7" t="s">
        <v>47</v>
      </c>
      <c r="B49" s="23">
        <v>685.33</v>
      </c>
      <c r="C49" s="8">
        <v>685.33</v>
      </c>
      <c r="D49" s="8">
        <v>681.33</v>
      </c>
      <c r="E49" s="16">
        <v>693.23</v>
      </c>
      <c r="F49" s="17">
        <v>687.86</v>
      </c>
      <c r="G49" s="18">
        <v>685.91</v>
      </c>
      <c r="H49" s="17">
        <v>685.91</v>
      </c>
      <c r="I49" s="18">
        <v>685.91</v>
      </c>
      <c r="J49" s="17">
        <v>685.91</v>
      </c>
      <c r="K49" s="18">
        <v>685.91</v>
      </c>
      <c r="L49" s="17">
        <v>685.91</v>
      </c>
      <c r="M49" s="18">
        <v>684.92</v>
      </c>
      <c r="N49" s="17">
        <v>677.12</v>
      </c>
      <c r="O49" s="8">
        <v>673.87</v>
      </c>
      <c r="P49" s="9">
        <f t="shared" si="2"/>
        <v>0</v>
      </c>
      <c r="Q49" s="9">
        <f t="shared" si="13"/>
        <v>0.58708702097366938</v>
      </c>
      <c r="R49" s="9">
        <f t="shared" si="14"/>
        <v>-1.1395929200986643</v>
      </c>
      <c r="S49" s="9">
        <f t="shared" si="15"/>
        <v>-0.36780740266914336</v>
      </c>
      <c r="T49" s="9">
        <f t="shared" si="16"/>
        <v>-8.4559198728683782E-2</v>
      </c>
      <c r="U49" s="9">
        <f t="shared" si="17"/>
        <v>-8.4559198728683782E-2</v>
      </c>
      <c r="V49" s="9">
        <f t="shared" si="18"/>
        <v>-8.4559198728683782E-2</v>
      </c>
      <c r="W49" s="9">
        <f t="shared" si="19"/>
        <v>-8.4559198728683782E-2</v>
      </c>
      <c r="X49" s="9">
        <f t="shared" si="20"/>
        <v>-8.4559198728683782E-2</v>
      </c>
      <c r="Y49" s="9">
        <f t="shared" si="21"/>
        <v>-8.4559198728683782E-2</v>
      </c>
      <c r="Z49" s="9">
        <f t="shared" si="22"/>
        <v>5.9861005664913591E-2</v>
      </c>
      <c r="AA49" s="9">
        <f t="shared" si="23"/>
        <v>1.2124881852552107</v>
      </c>
      <c r="AB49" s="9">
        <f t="shared" si="24"/>
        <v>1.7006247495807969</v>
      </c>
    </row>
    <row r="50" spans="1:28" ht="15.75" x14ac:dyDescent="0.25">
      <c r="A50" s="7" t="s">
        <v>48</v>
      </c>
      <c r="B50" s="23">
        <v>126.57</v>
      </c>
      <c r="C50" s="8">
        <v>126.57</v>
      </c>
      <c r="D50" s="8">
        <v>126.57</v>
      </c>
      <c r="E50" s="19">
        <v>126.57</v>
      </c>
      <c r="F50" s="18">
        <v>126.39</v>
      </c>
      <c r="G50" s="17">
        <v>124.82</v>
      </c>
      <c r="H50" s="18">
        <v>124.82</v>
      </c>
      <c r="I50" s="17">
        <v>124.82</v>
      </c>
      <c r="J50" s="18">
        <v>124.73</v>
      </c>
      <c r="K50" s="17">
        <v>124.73</v>
      </c>
      <c r="L50" s="18">
        <v>124.73</v>
      </c>
      <c r="M50" s="17">
        <v>124.82</v>
      </c>
      <c r="N50" s="18">
        <v>124.82</v>
      </c>
      <c r="O50" s="8">
        <v>122.03</v>
      </c>
      <c r="P50" s="9">
        <f t="shared" si="2"/>
        <v>0</v>
      </c>
      <c r="Q50" s="9">
        <f t="shared" si="13"/>
        <v>0</v>
      </c>
      <c r="R50" s="9">
        <f t="shared" si="14"/>
        <v>0</v>
      </c>
      <c r="S50" s="9">
        <f t="shared" si="15"/>
        <v>0.14241633040587942</v>
      </c>
      <c r="T50" s="9">
        <f t="shared" si="16"/>
        <v>1.4020189072263918</v>
      </c>
      <c r="U50" s="9">
        <f t="shared" si="17"/>
        <v>1.4020189072263918</v>
      </c>
      <c r="V50" s="9">
        <f t="shared" si="18"/>
        <v>1.4020189072263918</v>
      </c>
      <c r="W50" s="9">
        <f t="shared" si="19"/>
        <v>1.4751864026296744</v>
      </c>
      <c r="X50" s="9">
        <f t="shared" si="20"/>
        <v>1.4751864026296744</v>
      </c>
      <c r="Y50" s="9">
        <f t="shared" si="21"/>
        <v>1.4751864026296744</v>
      </c>
      <c r="Z50" s="9">
        <f t="shared" si="22"/>
        <v>1.4020189072263918</v>
      </c>
      <c r="AA50" s="9">
        <f t="shared" si="23"/>
        <v>1.4020189072263918</v>
      </c>
      <c r="AB50" s="9">
        <f t="shared" si="24"/>
        <v>3.7203966237810278</v>
      </c>
    </row>
    <row r="51" spans="1:28" ht="15.75" x14ac:dyDescent="0.25">
      <c r="A51" s="7" t="s">
        <v>49</v>
      </c>
      <c r="B51" s="23">
        <v>213.98</v>
      </c>
      <c r="C51" s="8">
        <v>213.98</v>
      </c>
      <c r="D51" s="8">
        <v>213.55</v>
      </c>
      <c r="E51" s="16">
        <v>212.66</v>
      </c>
      <c r="F51" s="17">
        <v>212.46</v>
      </c>
      <c r="G51" s="18">
        <v>211.89</v>
      </c>
      <c r="H51" s="17">
        <v>211.89</v>
      </c>
      <c r="I51" s="18">
        <v>212.04</v>
      </c>
      <c r="J51" s="17">
        <v>212.04</v>
      </c>
      <c r="K51" s="18">
        <v>215.26</v>
      </c>
      <c r="L51" s="17">
        <v>215.23</v>
      </c>
      <c r="M51" s="18">
        <v>215.23</v>
      </c>
      <c r="N51" s="17">
        <v>214.61</v>
      </c>
      <c r="O51" s="8">
        <v>215.15</v>
      </c>
      <c r="P51" s="9">
        <f t="shared" si="2"/>
        <v>0</v>
      </c>
      <c r="Q51" s="9">
        <f t="shared" si="13"/>
        <v>0.20135799578551428</v>
      </c>
      <c r="R51" s="9">
        <f t="shared" si="14"/>
        <v>0.62070911313834642</v>
      </c>
      <c r="S51" s="9">
        <f t="shared" si="15"/>
        <v>0.71542878659511189</v>
      </c>
      <c r="T51" s="9">
        <f t="shared" si="16"/>
        <v>0.98636084760961751</v>
      </c>
      <c r="U51" s="9">
        <f t="shared" si="17"/>
        <v>0.98636084760961751</v>
      </c>
      <c r="V51" s="9">
        <f t="shared" si="18"/>
        <v>0.91492171288436452</v>
      </c>
      <c r="W51" s="9">
        <f t="shared" si="19"/>
        <v>0.91492171288436452</v>
      </c>
      <c r="X51" s="9">
        <f t="shared" si="20"/>
        <v>-0.59462975006968577</v>
      </c>
      <c r="Y51" s="9">
        <f t="shared" si="21"/>
        <v>-0.58077405566137941</v>
      </c>
      <c r="Z51" s="9">
        <f t="shared" si="22"/>
        <v>-0.58077405566137941</v>
      </c>
      <c r="AA51" s="9">
        <f t="shared" si="23"/>
        <v>-0.2935557522948784</v>
      </c>
      <c r="AB51" s="9">
        <f t="shared" si="24"/>
        <v>-0.54380664652569521</v>
      </c>
    </row>
    <row r="52" spans="1:28" ht="15.75" x14ac:dyDescent="0.25">
      <c r="A52" s="7" t="s">
        <v>50</v>
      </c>
      <c r="B52" s="23">
        <v>2103.2399999999998</v>
      </c>
      <c r="C52" s="8">
        <v>2103.2399999999998</v>
      </c>
      <c r="D52" s="8">
        <v>2096.9699999999998</v>
      </c>
      <c r="E52" s="19">
        <v>2070.39</v>
      </c>
      <c r="F52" s="18">
        <v>2044.77</v>
      </c>
      <c r="G52" s="17">
        <v>2056.4499999999998</v>
      </c>
      <c r="H52" s="18">
        <v>2056.4499999999998</v>
      </c>
      <c r="I52" s="17">
        <v>2056.4499999999998</v>
      </c>
      <c r="J52" s="18">
        <v>2034.97</v>
      </c>
      <c r="K52" s="17">
        <v>2034.97</v>
      </c>
      <c r="L52" s="18">
        <v>2026.38</v>
      </c>
      <c r="M52" s="17">
        <v>2026.38</v>
      </c>
      <c r="N52" s="18">
        <v>2026.38</v>
      </c>
      <c r="O52" s="8">
        <v>2033.35</v>
      </c>
      <c r="P52" s="9">
        <f t="shared" si="2"/>
        <v>0</v>
      </c>
      <c r="Q52" s="9">
        <f t="shared" si="13"/>
        <v>0.29900284696491042</v>
      </c>
      <c r="R52" s="9">
        <f t="shared" si="14"/>
        <v>1.5866575862518744</v>
      </c>
      <c r="S52" s="9">
        <f t="shared" si="15"/>
        <v>2.8594903094235349</v>
      </c>
      <c r="T52" s="9">
        <f t="shared" si="16"/>
        <v>2.2752802159060366</v>
      </c>
      <c r="U52" s="9">
        <f t="shared" si="17"/>
        <v>2.2752802159060366</v>
      </c>
      <c r="V52" s="9">
        <f t="shared" si="18"/>
        <v>2.2752802159060366</v>
      </c>
      <c r="W52" s="9">
        <f t="shared" si="19"/>
        <v>3.3548406119008973</v>
      </c>
      <c r="X52" s="9">
        <f t="shared" si="20"/>
        <v>3.3548406119008973</v>
      </c>
      <c r="Y52" s="9">
        <f t="shared" si="21"/>
        <v>3.7929707162526256</v>
      </c>
      <c r="Z52" s="9">
        <f t="shared" si="22"/>
        <v>3.7929707162526256</v>
      </c>
      <c r="AA52" s="9">
        <f t="shared" si="23"/>
        <v>3.7929707162526256</v>
      </c>
      <c r="AB52" s="9">
        <f t="shared" si="24"/>
        <v>3.4371849411070343</v>
      </c>
    </row>
    <row r="53" spans="1:28" ht="15.75" x14ac:dyDescent="0.25">
      <c r="A53" s="7" t="s">
        <v>51</v>
      </c>
      <c r="B53" s="23">
        <v>3811.25</v>
      </c>
      <c r="C53" s="8">
        <v>3811.25</v>
      </c>
      <c r="D53" s="8">
        <v>3804.74</v>
      </c>
      <c r="E53" s="16">
        <v>3796.19</v>
      </c>
      <c r="F53" s="17">
        <v>3796.19</v>
      </c>
      <c r="G53" s="18">
        <v>3796.19</v>
      </c>
      <c r="H53" s="17">
        <v>3796.19</v>
      </c>
      <c r="I53" s="18">
        <v>3796.23</v>
      </c>
      <c r="J53" s="17">
        <v>3796.23</v>
      </c>
      <c r="K53" s="18">
        <v>3796.23</v>
      </c>
      <c r="L53" s="17">
        <v>3772.33</v>
      </c>
      <c r="M53" s="18">
        <v>3772.37</v>
      </c>
      <c r="N53" s="17">
        <v>3772.37</v>
      </c>
      <c r="O53" s="8">
        <v>3793.15</v>
      </c>
      <c r="P53" s="9">
        <f t="shared" si="2"/>
        <v>0</v>
      </c>
      <c r="Q53" s="9">
        <f t="shared" si="13"/>
        <v>0.1711023617908296</v>
      </c>
      <c r="R53" s="9">
        <f t="shared" si="14"/>
        <v>0.39671354700369932</v>
      </c>
      <c r="S53" s="9">
        <f t="shared" si="15"/>
        <v>0.39671354700369932</v>
      </c>
      <c r="T53" s="9">
        <f t="shared" si="16"/>
        <v>0.39671354700369932</v>
      </c>
      <c r="U53" s="9">
        <f t="shared" si="17"/>
        <v>0.39671354700369932</v>
      </c>
      <c r="V53" s="9">
        <f t="shared" si="18"/>
        <v>0.39565568998716572</v>
      </c>
      <c r="W53" s="9">
        <f t="shared" si="19"/>
        <v>0.39565568998716572</v>
      </c>
      <c r="X53" s="9">
        <f t="shared" si="20"/>
        <v>0.39565568998716572</v>
      </c>
      <c r="Y53" s="9">
        <f t="shared" si="21"/>
        <v>1.0317230995167535</v>
      </c>
      <c r="Z53" s="9">
        <f t="shared" si="22"/>
        <v>1.0306518183529079</v>
      </c>
      <c r="AA53" s="9">
        <f t="shared" si="23"/>
        <v>1.0306518183529079</v>
      </c>
      <c r="AB53" s="9">
        <f t="shared" si="24"/>
        <v>0.47717596193137979</v>
      </c>
    </row>
    <row r="54" spans="1:28" ht="15.75" x14ac:dyDescent="0.25">
      <c r="A54" s="7" t="s">
        <v>52</v>
      </c>
      <c r="B54" s="23">
        <v>44.78</v>
      </c>
      <c r="C54" s="8">
        <v>44.78</v>
      </c>
      <c r="D54" s="8">
        <v>48.18</v>
      </c>
      <c r="E54" s="19">
        <v>48.18</v>
      </c>
      <c r="F54" s="18">
        <v>47.37</v>
      </c>
      <c r="G54" s="17">
        <v>47.26</v>
      </c>
      <c r="H54" s="18">
        <v>46.88</v>
      </c>
      <c r="I54" s="17">
        <v>46.88</v>
      </c>
      <c r="J54" s="18">
        <v>46.21</v>
      </c>
      <c r="K54" s="17">
        <v>46.21</v>
      </c>
      <c r="L54" s="18">
        <v>46.21</v>
      </c>
      <c r="M54" s="17">
        <v>45.45</v>
      </c>
      <c r="N54" s="18">
        <v>45.18</v>
      </c>
      <c r="O54" s="8">
        <v>44.63</v>
      </c>
      <c r="P54" s="9">
        <f t="shared" si="2"/>
        <v>0</v>
      </c>
      <c r="Q54" s="9">
        <f t="shared" si="13"/>
        <v>-7.0568700705686922</v>
      </c>
      <c r="R54" s="9">
        <f t="shared" si="14"/>
        <v>-7.0568700705686922</v>
      </c>
      <c r="S54" s="9">
        <f t="shared" si="15"/>
        <v>-5.4675955245936194</v>
      </c>
      <c r="T54" s="9">
        <f t="shared" si="16"/>
        <v>-5.2475666525602946</v>
      </c>
      <c r="U54" s="9">
        <f t="shared" si="17"/>
        <v>-4.4795221843003503</v>
      </c>
      <c r="V54" s="9">
        <f t="shared" si="18"/>
        <v>-4.4795221843003503</v>
      </c>
      <c r="W54" s="9">
        <f t="shared" si="19"/>
        <v>-3.0945682752651038</v>
      </c>
      <c r="X54" s="9">
        <f t="shared" si="20"/>
        <v>-3.0945682752651038</v>
      </c>
      <c r="Y54" s="9">
        <f t="shared" si="21"/>
        <v>-3.0945682752651038</v>
      </c>
      <c r="Z54" s="9">
        <f t="shared" si="22"/>
        <v>-1.4741474147414806</v>
      </c>
      <c r="AA54" s="9">
        <f t="shared" si="23"/>
        <v>-0.8853474988933101</v>
      </c>
      <c r="AB54" s="9">
        <f t="shared" si="24"/>
        <v>0.33609679587721075</v>
      </c>
    </row>
    <row r="55" spans="1:28" ht="15.75" x14ac:dyDescent="0.25">
      <c r="A55" s="7" t="s">
        <v>53</v>
      </c>
      <c r="B55" s="23">
        <v>211.1</v>
      </c>
      <c r="C55" s="8">
        <v>211.1</v>
      </c>
      <c r="D55" s="8">
        <v>211.37</v>
      </c>
      <c r="E55" s="16">
        <v>212.52</v>
      </c>
      <c r="F55" s="17">
        <v>211.91</v>
      </c>
      <c r="G55" s="18">
        <v>213.05</v>
      </c>
      <c r="H55" s="17">
        <v>211.9</v>
      </c>
      <c r="I55" s="18">
        <v>211.29</v>
      </c>
      <c r="J55" s="17">
        <v>206.03</v>
      </c>
      <c r="K55" s="18">
        <v>206.03</v>
      </c>
      <c r="L55" s="17">
        <v>204.6</v>
      </c>
      <c r="M55" s="18">
        <v>204.03</v>
      </c>
      <c r="N55" s="17">
        <v>203.59</v>
      </c>
      <c r="O55" s="8">
        <v>207</v>
      </c>
      <c r="P55" s="9">
        <f t="shared" si="2"/>
        <v>0</v>
      </c>
      <c r="Q55" s="9">
        <f t="shared" si="13"/>
        <v>-0.12773808960591282</v>
      </c>
      <c r="R55" s="9">
        <f t="shared" si="14"/>
        <v>-0.66817240730284766</v>
      </c>
      <c r="S55" s="9">
        <f t="shared" si="15"/>
        <v>-0.38223774243782316</v>
      </c>
      <c r="T55" s="9">
        <f t="shared" si="16"/>
        <v>-0.91527810373153784</v>
      </c>
      <c r="U55" s="9">
        <f t="shared" si="17"/>
        <v>-0.37753657385559336</v>
      </c>
      <c r="V55" s="9">
        <f t="shared" si="18"/>
        <v>-8.9923801410378701E-2</v>
      </c>
      <c r="W55" s="9">
        <f t="shared" si="19"/>
        <v>2.4608066786390452</v>
      </c>
      <c r="X55" s="9">
        <f t="shared" si="20"/>
        <v>2.4608066786390452</v>
      </c>
      <c r="Y55" s="9">
        <f t="shared" si="21"/>
        <v>3.1769305962854304</v>
      </c>
      <c r="Z55" s="9">
        <f t="shared" si="22"/>
        <v>3.4651766897025027</v>
      </c>
      <c r="AA55" s="9">
        <f t="shared" si="23"/>
        <v>3.6887862861633636</v>
      </c>
      <c r="AB55" s="9">
        <f t="shared" si="24"/>
        <v>1.9806763285024118</v>
      </c>
    </row>
    <row r="56" spans="1:28" ht="15.75" x14ac:dyDescent="0.25">
      <c r="A56" s="7" t="s">
        <v>54</v>
      </c>
      <c r="B56" s="23">
        <v>51</v>
      </c>
      <c r="C56" s="8">
        <v>51</v>
      </c>
      <c r="D56" s="8">
        <v>50.5</v>
      </c>
      <c r="E56" s="19">
        <v>50.37</v>
      </c>
      <c r="F56" s="18">
        <v>50.02</v>
      </c>
      <c r="G56" s="17">
        <v>49.69</v>
      </c>
      <c r="H56" s="18">
        <v>50.1</v>
      </c>
      <c r="I56" s="17">
        <v>50.1</v>
      </c>
      <c r="J56" s="18">
        <v>50.66</v>
      </c>
      <c r="K56" s="17">
        <v>50.36</v>
      </c>
      <c r="L56" s="18">
        <v>50.5</v>
      </c>
      <c r="M56" s="17">
        <v>50.21</v>
      </c>
      <c r="N56" s="18">
        <v>49.91</v>
      </c>
      <c r="O56" s="8">
        <v>50.22</v>
      </c>
      <c r="P56" s="9">
        <f t="shared" si="2"/>
        <v>0</v>
      </c>
      <c r="Q56" s="9">
        <f t="shared" si="13"/>
        <v>0.99009900990098743</v>
      </c>
      <c r="R56" s="9">
        <f t="shared" si="14"/>
        <v>1.2507444907683123</v>
      </c>
      <c r="S56" s="9">
        <f t="shared" si="15"/>
        <v>1.9592163134745988</v>
      </c>
      <c r="T56" s="9">
        <f t="shared" si="16"/>
        <v>2.636345341114918</v>
      </c>
      <c r="U56" s="9">
        <f t="shared" si="17"/>
        <v>1.7964071856287518</v>
      </c>
      <c r="V56" s="9">
        <f t="shared" si="18"/>
        <v>1.7964071856287518</v>
      </c>
      <c r="W56" s="9">
        <f t="shared" si="19"/>
        <v>0.67114093959732202</v>
      </c>
      <c r="X56" s="9">
        <f t="shared" si="20"/>
        <v>1.2708498808578099</v>
      </c>
      <c r="Y56" s="9">
        <f t="shared" si="21"/>
        <v>0.99009900990098743</v>
      </c>
      <c r="Z56" s="9">
        <f t="shared" si="22"/>
        <v>1.5733917546305634</v>
      </c>
      <c r="AA56" s="9">
        <f t="shared" si="23"/>
        <v>2.1839310759366839</v>
      </c>
      <c r="AB56" s="9">
        <f t="shared" si="24"/>
        <v>1.5531660692951021</v>
      </c>
    </row>
    <row r="57" spans="1:28" ht="15.75" x14ac:dyDescent="0.25">
      <c r="A57" s="7" t="s">
        <v>55</v>
      </c>
      <c r="B57" s="23">
        <v>161.79</v>
      </c>
      <c r="C57" s="8">
        <v>161.79</v>
      </c>
      <c r="D57" s="8">
        <v>166.38</v>
      </c>
      <c r="E57" s="16">
        <v>164.95</v>
      </c>
      <c r="F57" s="17">
        <v>162.62</v>
      </c>
      <c r="G57" s="18">
        <v>163.01</v>
      </c>
      <c r="H57" s="17">
        <v>161.41</v>
      </c>
      <c r="I57" s="18">
        <v>161.41</v>
      </c>
      <c r="J57" s="17">
        <v>162.32</v>
      </c>
      <c r="K57" s="18">
        <v>160.69</v>
      </c>
      <c r="L57" s="17">
        <v>161.53</v>
      </c>
      <c r="M57" s="18">
        <v>163.01</v>
      </c>
      <c r="N57" s="17">
        <v>161.9</v>
      </c>
      <c r="O57" s="8">
        <v>160.44</v>
      </c>
      <c r="P57" s="9">
        <f t="shared" si="2"/>
        <v>0</v>
      </c>
      <c r="Q57" s="9">
        <f t="shared" si="13"/>
        <v>-2.7587450414713288</v>
      </c>
      <c r="R57" s="9">
        <f t="shared" si="14"/>
        <v>-1.9157320400121165</v>
      </c>
      <c r="S57" s="9">
        <f t="shared" si="15"/>
        <v>-0.51039232566721182</v>
      </c>
      <c r="T57" s="9">
        <f t="shared" si="16"/>
        <v>-0.74842034231028265</v>
      </c>
      <c r="U57" s="9">
        <f t="shared" si="17"/>
        <v>0.23542531441668757</v>
      </c>
      <c r="V57" s="9">
        <f t="shared" si="18"/>
        <v>0.23542531441668757</v>
      </c>
      <c r="W57" s="9">
        <f t="shared" si="19"/>
        <v>-0.3265155248891034</v>
      </c>
      <c r="X57" s="9">
        <f t="shared" si="20"/>
        <v>0.68454788723629179</v>
      </c>
      <c r="Y57" s="9">
        <f t="shared" si="21"/>
        <v>0.16096081223302861</v>
      </c>
      <c r="Z57" s="9">
        <f t="shared" si="22"/>
        <v>-0.74842034231028265</v>
      </c>
      <c r="AA57" s="9">
        <f t="shared" si="23"/>
        <v>-6.7943174799268036E-2</v>
      </c>
      <c r="AB57" s="9">
        <f t="shared" si="24"/>
        <v>0.84143605086013906</v>
      </c>
    </row>
    <row r="58" spans="1:28" ht="15.75" x14ac:dyDescent="0.25">
      <c r="A58" s="7" t="s">
        <v>56</v>
      </c>
      <c r="B58" s="23">
        <v>151.28</v>
      </c>
      <c r="C58" s="8">
        <v>150.27000000000001</v>
      </c>
      <c r="D58" s="8">
        <v>147.21</v>
      </c>
      <c r="E58" s="19">
        <v>147.05000000000001</v>
      </c>
      <c r="F58" s="18">
        <v>146.80000000000001</v>
      </c>
      <c r="G58" s="17">
        <v>147.33000000000001</v>
      </c>
      <c r="H58" s="18">
        <v>145.55000000000001</v>
      </c>
      <c r="I58" s="17">
        <v>144.93</v>
      </c>
      <c r="J58" s="18">
        <v>145.16999999999999</v>
      </c>
      <c r="K58" s="17">
        <v>142.07</v>
      </c>
      <c r="L58" s="18">
        <v>140.66999999999999</v>
      </c>
      <c r="M58" s="17">
        <v>141.49</v>
      </c>
      <c r="N58" s="18">
        <v>139.22</v>
      </c>
      <c r="O58" s="8">
        <v>143.03</v>
      </c>
      <c r="P58" s="9">
        <f t="shared" si="2"/>
        <v>0.67212351101350976</v>
      </c>
      <c r="Q58" s="9">
        <f t="shared" si="13"/>
        <v>2.7647578289518293</v>
      </c>
      <c r="R58" s="9">
        <f t="shared" si="14"/>
        <v>2.8765725943556504</v>
      </c>
      <c r="S58" s="9">
        <f t="shared" si="15"/>
        <v>3.0517711171662114</v>
      </c>
      <c r="T58" s="9">
        <f t="shared" si="16"/>
        <v>2.6810561324916762</v>
      </c>
      <c r="U58" s="9">
        <f t="shared" si="17"/>
        <v>3.9367914805908555</v>
      </c>
      <c r="V58" s="9">
        <f t="shared" si="18"/>
        <v>4.3814255157662387</v>
      </c>
      <c r="W58" s="9">
        <f t="shared" si="19"/>
        <v>4.2088585795963382</v>
      </c>
      <c r="X58" s="9">
        <f t="shared" si="20"/>
        <v>6.4827197860209793</v>
      </c>
      <c r="Y58" s="9">
        <f t="shared" si="21"/>
        <v>7.5424752967939241</v>
      </c>
      <c r="Z58" s="9">
        <f t="shared" si="22"/>
        <v>6.9192169057883888</v>
      </c>
      <c r="AA58" s="9">
        <f t="shared" si="23"/>
        <v>8.6625484844131648</v>
      </c>
      <c r="AB58" s="9">
        <f t="shared" si="24"/>
        <v>5.7680206949590911</v>
      </c>
    </row>
    <row r="59" spans="1:28" ht="15.75" x14ac:dyDescent="0.25">
      <c r="A59" s="7" t="s">
        <v>57</v>
      </c>
      <c r="B59" s="23">
        <v>122.47</v>
      </c>
      <c r="C59" s="8">
        <v>122.47</v>
      </c>
      <c r="D59" s="8">
        <v>122.53</v>
      </c>
      <c r="E59" s="16">
        <v>121.65</v>
      </c>
      <c r="F59" s="17">
        <v>120.35</v>
      </c>
      <c r="G59" s="18">
        <v>121.66</v>
      </c>
      <c r="H59" s="17">
        <v>122.74</v>
      </c>
      <c r="I59" s="18">
        <v>124.19</v>
      </c>
      <c r="J59" s="17">
        <v>122.67</v>
      </c>
      <c r="K59" s="18">
        <v>122.49</v>
      </c>
      <c r="L59" s="17">
        <v>122.2</v>
      </c>
      <c r="M59" s="18">
        <v>122.31</v>
      </c>
      <c r="N59" s="17">
        <v>122.57</v>
      </c>
      <c r="O59" s="8">
        <v>123.48</v>
      </c>
      <c r="P59" s="9">
        <f t="shared" si="2"/>
        <v>0</v>
      </c>
      <c r="Q59" s="9">
        <f t="shared" si="13"/>
        <v>-4.8967599771486903E-2</v>
      </c>
      <c r="R59" s="9">
        <f t="shared" si="14"/>
        <v>0.67406494040278631</v>
      </c>
      <c r="S59" s="9">
        <f t="shared" si="15"/>
        <v>1.7615288741171611</v>
      </c>
      <c r="T59" s="9">
        <f t="shared" si="16"/>
        <v>0.66578990629624002</v>
      </c>
      <c r="U59" s="9">
        <f t="shared" si="17"/>
        <v>-0.21997718755091</v>
      </c>
      <c r="V59" s="9">
        <f t="shared" si="18"/>
        <v>-1.3849746356389403</v>
      </c>
      <c r="W59" s="9">
        <f t="shared" si="19"/>
        <v>-0.16303904785196721</v>
      </c>
      <c r="X59" s="9">
        <f t="shared" si="20"/>
        <v>-1.6327863499057571E-2</v>
      </c>
      <c r="Y59" s="9">
        <f t="shared" si="21"/>
        <v>0.22094926350244748</v>
      </c>
      <c r="Z59" s="9">
        <f t="shared" si="22"/>
        <v>0.13081514185266485</v>
      </c>
      <c r="AA59" s="9">
        <f t="shared" si="23"/>
        <v>-8.1586032471236081E-2</v>
      </c>
      <c r="AB59" s="9">
        <f t="shared" si="24"/>
        <v>-0.8179462261094983</v>
      </c>
    </row>
    <row r="60" spans="1:28" ht="15.75" x14ac:dyDescent="0.25">
      <c r="A60" s="7" t="s">
        <v>58</v>
      </c>
      <c r="B60" s="23">
        <v>2.0499999999999998</v>
      </c>
      <c r="C60" s="8">
        <v>2.0499999999999998</v>
      </c>
      <c r="D60" s="8">
        <v>2.0499999999999998</v>
      </c>
      <c r="E60" s="19">
        <v>2.0699999999999998</v>
      </c>
      <c r="F60" s="18">
        <v>2.0699999999999998</v>
      </c>
      <c r="G60" s="17">
        <v>2.0699999999999998</v>
      </c>
      <c r="H60" s="18">
        <v>2.1</v>
      </c>
      <c r="I60" s="17">
        <v>2.1</v>
      </c>
      <c r="J60" s="18">
        <v>2.1</v>
      </c>
      <c r="K60" s="17">
        <v>2.1</v>
      </c>
      <c r="L60" s="18">
        <v>2.1</v>
      </c>
      <c r="M60" s="17">
        <v>2.1</v>
      </c>
      <c r="N60" s="18">
        <v>2.0299999999999998</v>
      </c>
      <c r="O60" s="8">
        <v>2.0499999999999998</v>
      </c>
      <c r="P60" s="9">
        <f t="shared" si="2"/>
        <v>0</v>
      </c>
      <c r="Q60" s="9">
        <f t="shared" si="13"/>
        <v>0</v>
      </c>
      <c r="R60" s="9">
        <f t="shared" si="14"/>
        <v>-0.96618357487923845</v>
      </c>
      <c r="S60" s="9">
        <f t="shared" si="15"/>
        <v>-0.96618357487923845</v>
      </c>
      <c r="T60" s="9">
        <f t="shared" si="16"/>
        <v>-0.96618357487923845</v>
      </c>
      <c r="U60" s="9">
        <f t="shared" si="17"/>
        <v>-2.3809523809523938</v>
      </c>
      <c r="V60" s="9">
        <f t="shared" si="18"/>
        <v>-2.3809523809523938</v>
      </c>
      <c r="W60" s="9">
        <f t="shared" si="19"/>
        <v>-2.3809523809523938</v>
      </c>
      <c r="X60" s="9">
        <f t="shared" si="20"/>
        <v>-2.3809523809523938</v>
      </c>
      <c r="Y60" s="9">
        <f t="shared" si="21"/>
        <v>-2.3809523809523938</v>
      </c>
      <c r="Z60" s="9">
        <f t="shared" si="22"/>
        <v>-2.3809523809523938</v>
      </c>
      <c r="AA60" s="9">
        <f t="shared" si="23"/>
        <v>0.98522167487683987</v>
      </c>
      <c r="AB60" s="9">
        <f t="shared" si="24"/>
        <v>0</v>
      </c>
    </row>
    <row r="61" spans="1:28" ht="15.75" x14ac:dyDescent="0.25">
      <c r="A61" s="7" t="s">
        <v>59</v>
      </c>
      <c r="B61" s="23">
        <v>9060.44</v>
      </c>
      <c r="C61" s="8">
        <v>9176.09</v>
      </c>
      <c r="D61" s="8">
        <v>9392.65</v>
      </c>
      <c r="E61" s="16">
        <v>9794.56</v>
      </c>
      <c r="F61" s="17">
        <v>9846.4599999999991</v>
      </c>
      <c r="G61" s="18">
        <v>10017.030000000001</v>
      </c>
      <c r="H61" s="17">
        <v>9768.66</v>
      </c>
      <c r="I61" s="18">
        <v>10011.69</v>
      </c>
      <c r="J61" s="17">
        <v>9942.86</v>
      </c>
      <c r="K61" s="18">
        <v>9786.9500000000007</v>
      </c>
      <c r="L61" s="17">
        <v>9432.06</v>
      </c>
      <c r="M61" s="18">
        <v>9454.06</v>
      </c>
      <c r="N61" s="17">
        <v>9207.2099999999991</v>
      </c>
      <c r="O61" s="8">
        <v>8999.67</v>
      </c>
      <c r="P61" s="9">
        <f t="shared" si="2"/>
        <v>-1.2603407333624688</v>
      </c>
      <c r="Q61" s="9">
        <f t="shared" si="13"/>
        <v>-3.5369145022969946</v>
      </c>
      <c r="R61" s="9">
        <f t="shared" si="14"/>
        <v>-7.4951809984317777</v>
      </c>
      <c r="S61" s="9">
        <f t="shared" si="15"/>
        <v>-7.9827674108258151</v>
      </c>
      <c r="T61" s="9">
        <f t="shared" si="16"/>
        <v>-9.5496369682430782</v>
      </c>
      <c r="U61" s="9">
        <f t="shared" si="17"/>
        <v>-7.2499196409742837</v>
      </c>
      <c r="V61" s="9">
        <f t="shared" si="18"/>
        <v>-9.5013928717329321</v>
      </c>
      <c r="W61" s="9">
        <f t="shared" si="19"/>
        <v>-8.8749112428416055</v>
      </c>
      <c r="X61" s="9">
        <f t="shared" si="20"/>
        <v>-7.4232523922161562</v>
      </c>
      <c r="Y61" s="9">
        <f t="shared" si="21"/>
        <v>-3.9399664548359397</v>
      </c>
      <c r="Z61" s="9">
        <f t="shared" si="22"/>
        <v>-4.1635022413650802</v>
      </c>
      <c r="AA61" s="9">
        <f t="shared" si="23"/>
        <v>-1.5940768158866661</v>
      </c>
      <c r="AB61" s="9">
        <f t="shared" si="24"/>
        <v>0.6752469812782067</v>
      </c>
    </row>
    <row r="62" spans="1:28" ht="15.75" x14ac:dyDescent="0.25">
      <c r="A62" s="7" t="s">
        <v>60</v>
      </c>
      <c r="B62" s="23">
        <v>19.45</v>
      </c>
      <c r="C62" s="8">
        <v>19.45</v>
      </c>
      <c r="D62" s="8">
        <v>19.55</v>
      </c>
      <c r="E62" s="19">
        <v>19.54</v>
      </c>
      <c r="F62" s="18">
        <v>18.79</v>
      </c>
      <c r="G62" s="17">
        <v>18.78</v>
      </c>
      <c r="H62" s="18">
        <v>18.760000000000002</v>
      </c>
      <c r="I62" s="17">
        <v>18.760000000000002</v>
      </c>
      <c r="J62" s="18">
        <v>18.399999999999999</v>
      </c>
      <c r="K62" s="17">
        <v>18.399999999999999</v>
      </c>
      <c r="L62" s="18">
        <v>18.22</v>
      </c>
      <c r="M62" s="17">
        <v>18.32</v>
      </c>
      <c r="N62" s="18">
        <v>18.14</v>
      </c>
      <c r="O62" s="8">
        <v>18.11</v>
      </c>
      <c r="P62" s="9">
        <f t="shared" si="2"/>
        <v>0</v>
      </c>
      <c r="Q62" s="9">
        <f t="shared" si="13"/>
        <v>-0.51150895140665398</v>
      </c>
      <c r="R62" s="9">
        <f t="shared" si="14"/>
        <v>-0.46059365404298092</v>
      </c>
      <c r="S62" s="9">
        <f t="shared" si="15"/>
        <v>3.5125066524747126</v>
      </c>
      <c r="T62" s="9">
        <f t="shared" si="16"/>
        <v>3.5676251331203161</v>
      </c>
      <c r="U62" s="9">
        <f t="shared" si="17"/>
        <v>3.6780383795309177</v>
      </c>
      <c r="V62" s="9">
        <f t="shared" si="18"/>
        <v>3.6780383795309177</v>
      </c>
      <c r="W62" s="9">
        <f t="shared" si="19"/>
        <v>5.7065217391304373</v>
      </c>
      <c r="X62" s="9">
        <f t="shared" si="20"/>
        <v>5.7065217391304373</v>
      </c>
      <c r="Y62" s="9">
        <f t="shared" si="21"/>
        <v>6.7508232711306277</v>
      </c>
      <c r="Z62" s="9">
        <f t="shared" si="22"/>
        <v>6.1681222707423444</v>
      </c>
      <c r="AA62" s="9">
        <f t="shared" si="23"/>
        <v>7.2216097023153054</v>
      </c>
      <c r="AB62" s="9">
        <f t="shared" si="24"/>
        <v>7.3992269464384464</v>
      </c>
    </row>
    <row r="63" spans="1:28" ht="30" x14ac:dyDescent="0.25">
      <c r="A63" s="7" t="s">
        <v>61</v>
      </c>
      <c r="B63" s="23">
        <v>107.56</v>
      </c>
      <c r="C63" s="8">
        <v>107.43</v>
      </c>
      <c r="D63" s="8">
        <v>107</v>
      </c>
      <c r="E63" s="16">
        <v>106.43</v>
      </c>
      <c r="F63" s="17">
        <v>107.43</v>
      </c>
      <c r="G63" s="18">
        <v>108.9</v>
      </c>
      <c r="H63" s="17">
        <v>107.89</v>
      </c>
      <c r="I63" s="18">
        <v>108.64</v>
      </c>
      <c r="J63" s="17">
        <v>108.65</v>
      </c>
      <c r="K63" s="18">
        <v>108.17</v>
      </c>
      <c r="L63" s="17">
        <v>107.08</v>
      </c>
      <c r="M63" s="18">
        <v>105.87</v>
      </c>
      <c r="N63" s="17">
        <v>104.22</v>
      </c>
      <c r="O63" s="8">
        <v>142.06</v>
      </c>
      <c r="P63" s="9">
        <f t="shared" si="2"/>
        <v>0.12100902913525147</v>
      </c>
      <c r="Q63" s="9">
        <f t="shared" si="13"/>
        <v>0.52336448598131824</v>
      </c>
      <c r="R63" s="9">
        <f t="shared" si="14"/>
        <v>1.0617307150239554</v>
      </c>
      <c r="S63" s="9">
        <f t="shared" si="15"/>
        <v>0.12100902913525147</v>
      </c>
      <c r="T63" s="9">
        <f t="shared" si="16"/>
        <v>-1.2304866850321332</v>
      </c>
      <c r="U63" s="9">
        <f t="shared" si="17"/>
        <v>-0.30586708684771224</v>
      </c>
      <c r="V63" s="9">
        <f t="shared" si="18"/>
        <v>-0.99410898379970547</v>
      </c>
      <c r="W63" s="9">
        <f t="shared" si="19"/>
        <v>-1.0032213529682537</v>
      </c>
      <c r="X63" s="9">
        <f t="shared" si="20"/>
        <v>-0.56392715170564145</v>
      </c>
      <c r="Y63" s="9">
        <f t="shared" si="21"/>
        <v>0.44826298094882588</v>
      </c>
      <c r="Z63" s="9">
        <f t="shared" si="22"/>
        <v>1.596297345801446</v>
      </c>
      <c r="AA63" s="9">
        <f t="shared" si="23"/>
        <v>3.2047591633083812</v>
      </c>
      <c r="AB63" s="9">
        <f t="shared" si="24"/>
        <v>-24.285513163452066</v>
      </c>
    </row>
    <row r="64" spans="1:28" ht="15.75" x14ac:dyDescent="0.25">
      <c r="A64" s="7" t="s">
        <v>62</v>
      </c>
      <c r="B64" s="23">
        <v>225.42</v>
      </c>
      <c r="C64" s="8">
        <v>225.42</v>
      </c>
      <c r="D64" s="8">
        <v>223.86</v>
      </c>
      <c r="E64" s="19">
        <v>224.08</v>
      </c>
      <c r="F64" s="18">
        <v>224.08</v>
      </c>
      <c r="G64" s="17">
        <v>221.85</v>
      </c>
      <c r="H64" s="18">
        <v>213.67</v>
      </c>
      <c r="I64" s="17">
        <v>212.55</v>
      </c>
      <c r="J64" s="18">
        <v>210.24</v>
      </c>
      <c r="K64" s="17">
        <v>208.28</v>
      </c>
      <c r="L64" s="18">
        <v>206.48</v>
      </c>
      <c r="M64" s="17">
        <v>206.02</v>
      </c>
      <c r="N64" s="18">
        <v>206.58</v>
      </c>
      <c r="O64" s="8">
        <v>205.32</v>
      </c>
      <c r="P64" s="9">
        <f t="shared" si="2"/>
        <v>0</v>
      </c>
      <c r="Q64" s="9">
        <f t="shared" si="13"/>
        <v>0.69686411149825744</v>
      </c>
      <c r="R64" s="9">
        <f t="shared" si="14"/>
        <v>0.59800071403068955</v>
      </c>
      <c r="S64" s="9">
        <f t="shared" si="15"/>
        <v>0.59800071403068955</v>
      </c>
      <c r="T64" s="9">
        <f t="shared" si="16"/>
        <v>1.6091954022988517</v>
      </c>
      <c r="U64" s="9">
        <f t="shared" si="17"/>
        <v>5.4991341788739589</v>
      </c>
      <c r="V64" s="9">
        <f t="shared" si="18"/>
        <v>6.0550458715596278</v>
      </c>
      <c r="W64" s="9">
        <f t="shared" si="19"/>
        <v>7.2203196347031735</v>
      </c>
      <c r="X64" s="9">
        <f t="shared" si="20"/>
        <v>8.2293067025158422</v>
      </c>
      <c r="Y64" s="9">
        <f t="shared" si="21"/>
        <v>9.1728012398295249</v>
      </c>
      <c r="Z64" s="9">
        <f t="shared" si="22"/>
        <v>9.4165614988835955</v>
      </c>
      <c r="AA64" s="9">
        <f t="shared" si="23"/>
        <v>9.1199535288992024</v>
      </c>
      <c r="AB64" s="9">
        <f t="shared" si="24"/>
        <v>9.7895967270601858</v>
      </c>
    </row>
    <row r="65" spans="1:28" ht="15.75" x14ac:dyDescent="0.25">
      <c r="A65" s="7" t="s">
        <v>63</v>
      </c>
      <c r="B65" s="23">
        <v>29593.21</v>
      </c>
      <c r="C65" s="8">
        <v>29292.53</v>
      </c>
      <c r="D65" s="8">
        <v>29359.919999999998</v>
      </c>
      <c r="E65" s="16">
        <v>30752.59</v>
      </c>
      <c r="F65" s="17">
        <v>30705.99</v>
      </c>
      <c r="G65" s="18">
        <v>30740.48</v>
      </c>
      <c r="H65" s="17">
        <v>30874.95</v>
      </c>
      <c r="I65" s="18">
        <v>30809.18</v>
      </c>
      <c r="J65" s="17">
        <v>31908.51</v>
      </c>
      <c r="K65" s="18">
        <v>32212.69</v>
      </c>
      <c r="L65" s="17">
        <v>31941.279999999999</v>
      </c>
      <c r="M65" s="18">
        <v>31793.34</v>
      </c>
      <c r="N65" s="17">
        <v>31595.91</v>
      </c>
      <c r="O65" s="8">
        <v>30993.3</v>
      </c>
      <c r="P65" s="9">
        <f t="shared" si="2"/>
        <v>1.0264733022378181</v>
      </c>
      <c r="Q65" s="9">
        <f t="shared" si="13"/>
        <v>0.79458663375105232</v>
      </c>
      <c r="R65" s="9">
        <f t="shared" si="14"/>
        <v>-3.770023923188262</v>
      </c>
      <c r="S65" s="9">
        <f t="shared" si="15"/>
        <v>-3.6239834638127775</v>
      </c>
      <c r="T65" s="9">
        <f t="shared" si="16"/>
        <v>-3.7321147880579559</v>
      </c>
      <c r="U65" s="9">
        <f t="shared" si="17"/>
        <v>-4.1513913382855776</v>
      </c>
      <c r="V65" s="9">
        <f t="shared" si="18"/>
        <v>-3.9467782005233545</v>
      </c>
      <c r="W65" s="9">
        <f t="shared" si="19"/>
        <v>-7.2560580233925123</v>
      </c>
      <c r="X65" s="9">
        <f t="shared" si="20"/>
        <v>-8.1318263082033866</v>
      </c>
      <c r="Y65" s="9">
        <f t="shared" si="21"/>
        <v>-7.3512082170783373</v>
      </c>
      <c r="Z65" s="9">
        <f t="shared" si="22"/>
        <v>-6.9200971020974862</v>
      </c>
      <c r="AA65" s="9">
        <f t="shared" si="23"/>
        <v>-6.3384786195428546</v>
      </c>
      <c r="AB65" s="9">
        <f t="shared" si="24"/>
        <v>-4.517395695198644</v>
      </c>
    </row>
    <row r="66" spans="1:28" ht="15.75" x14ac:dyDescent="0.25">
      <c r="A66" s="7" t="s">
        <v>64</v>
      </c>
      <c r="B66" s="23">
        <v>11355.4</v>
      </c>
      <c r="C66" s="8">
        <v>11412.47</v>
      </c>
      <c r="D66" s="8">
        <v>11664.95</v>
      </c>
      <c r="E66" s="20">
        <v>11412.47</v>
      </c>
      <c r="F66" s="18">
        <v>12047.23</v>
      </c>
      <c r="G66" s="21">
        <v>12047.23</v>
      </c>
      <c r="H66" s="18">
        <v>11700.54</v>
      </c>
      <c r="I66" s="21">
        <v>12276.83</v>
      </c>
      <c r="J66" s="18">
        <v>12513.27</v>
      </c>
      <c r="K66" s="21">
        <v>12919.83</v>
      </c>
      <c r="L66" s="18">
        <v>13625.61</v>
      </c>
      <c r="M66" s="21">
        <v>14385.23</v>
      </c>
      <c r="N66" s="18">
        <v>15277.94</v>
      </c>
      <c r="O66" s="8">
        <v>14976.57</v>
      </c>
      <c r="P66" s="9">
        <f t="shared" si="2"/>
        <v>-0.5000670319396221</v>
      </c>
      <c r="Q66" s="9">
        <f t="shared" si="13"/>
        <v>-2.653676183781343</v>
      </c>
      <c r="R66" s="9">
        <f t="shared" si="14"/>
        <v>-0.5000670319396221</v>
      </c>
      <c r="S66" s="9">
        <f t="shared" si="15"/>
        <v>-5.7426478949932971</v>
      </c>
      <c r="T66" s="9">
        <f t="shared" si="16"/>
        <v>-5.7426478949932971</v>
      </c>
      <c r="U66" s="9">
        <f t="shared" si="17"/>
        <v>-2.949778386296714</v>
      </c>
      <c r="V66" s="9">
        <f t="shared" si="18"/>
        <v>-7.5054391076523927</v>
      </c>
      <c r="W66" s="9">
        <f t="shared" si="19"/>
        <v>-9.253136869898924</v>
      </c>
      <c r="X66" s="9">
        <f t="shared" si="20"/>
        <v>-12.108750656935896</v>
      </c>
      <c r="Y66" s="9">
        <f t="shared" si="21"/>
        <v>-16.661345803967691</v>
      </c>
      <c r="Z66" s="9">
        <f t="shared" si="22"/>
        <v>-21.062089379175717</v>
      </c>
      <c r="AA66" s="9">
        <f t="shared" si="23"/>
        <v>-25.674534655850195</v>
      </c>
      <c r="AB66" s="9">
        <f t="shared" si="24"/>
        <v>-24.178900776345984</v>
      </c>
    </row>
    <row r="67" spans="1:28" x14ac:dyDescent="0.25">
      <c r="A67" s="10"/>
      <c r="B67" s="11"/>
      <c r="C67" s="11"/>
      <c r="D67" s="11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spans="1:28" x14ac:dyDescent="0.25">
      <c r="A68" s="12" t="s">
        <v>65</v>
      </c>
      <c r="H68" s="13"/>
      <c r="I68" s="13"/>
      <c r="J68" s="13"/>
      <c r="K68" s="3"/>
    </row>
    <row r="69" spans="1:28" x14ac:dyDescent="0.25">
      <c r="A69" s="14" t="s">
        <v>66</v>
      </c>
      <c r="H69" s="13"/>
      <c r="I69" s="13"/>
      <c r="J69" s="13"/>
      <c r="K69" s="3"/>
    </row>
    <row r="70" spans="1:28" x14ac:dyDescent="0.25">
      <c r="A70" s="15" t="s">
        <v>67</v>
      </c>
      <c r="H70" s="13"/>
      <c r="I70" s="13"/>
      <c r="J70" s="13"/>
      <c r="K70" s="3"/>
    </row>
    <row r="71" spans="1:28" x14ac:dyDescent="0.25">
      <c r="A71" s="10"/>
      <c r="H71" s="13"/>
      <c r="I71" s="13"/>
      <c r="J71" s="13"/>
      <c r="K71" s="3"/>
    </row>
  </sheetData>
  <mergeCells count="1">
    <mergeCell ref="A1:AB1"/>
  </mergeCells>
  <conditionalFormatting sqref="P3:AB67">
    <cfRule type="cellIs" dxfId="5" priority="6" operator="lessThan">
      <formula>0</formula>
    </cfRule>
  </conditionalFormatting>
  <conditionalFormatting sqref="P3:AB67">
    <cfRule type="cellIs" dxfId="4" priority="5" operator="greaterThan">
      <formula>10</formula>
    </cfRule>
  </conditionalFormatting>
  <conditionalFormatting sqref="P3:AB67">
    <cfRule type="cellIs" dxfId="3" priority="4" operator="between">
      <formula>0</formula>
      <formula>9.99</formula>
    </cfRule>
  </conditionalFormatting>
  <conditionalFormatting sqref="P3:AB67">
    <cfRule type="cellIs" dxfId="2" priority="3" operator="between">
      <formula>0.01</formula>
      <formula>9.99</formula>
    </cfRule>
  </conditionalFormatting>
  <conditionalFormatting sqref="P3:AB67">
    <cfRule type="cellIs" dxfId="1" priority="2" operator="equal">
      <formula>0</formula>
    </cfRule>
  </conditionalFormatting>
  <conditionalFormatting sqref="P3:AB67">
    <cfRule type="cellIs" dxfId="0" priority="1" operator="between">
      <formula>0.0001</formula>
      <formula>10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Барият А. Кандаурова</dc:creator>
  <cp:lastModifiedBy>Фатима Г. Магомедова</cp:lastModifiedBy>
  <cp:revision>3</cp:revision>
  <dcterms:created xsi:type="dcterms:W3CDTF">2023-09-28T07:52:13Z</dcterms:created>
  <dcterms:modified xsi:type="dcterms:W3CDTF">2024-12-05T08:39:32Z</dcterms:modified>
</cp:coreProperties>
</file>